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aten_Desktop\"/>
    </mc:Choice>
  </mc:AlternateContent>
  <workbookProtection workbookPassword="C770" lockStructure="1"/>
  <bookViews>
    <workbookView showSheetTabs="0" xWindow="195" yWindow="30" windowWidth="11970" windowHeight="6150"/>
  </bookViews>
  <sheets>
    <sheet name="Tabelle1" sheetId="1" r:id="rId1"/>
    <sheet name="Tabelle2" sheetId="2" r:id="rId2"/>
    <sheet name="Tabelle3" sheetId="3" r:id="rId3"/>
    <sheet name="Tabelle4" sheetId="4" r:id="rId4"/>
    <sheet name="Tabelle5" sheetId="5" r:id="rId5"/>
    <sheet name="Tabelle6" sheetId="6" r:id="rId6"/>
    <sheet name="Tabelle7" sheetId="7" r:id="rId7"/>
    <sheet name="Tabelle8" sheetId="8" r:id="rId8"/>
    <sheet name="Tabelle9" sheetId="9" r:id="rId9"/>
    <sheet name="Tabelle10" sheetId="10" r:id="rId10"/>
    <sheet name="Tabelle11" sheetId="11" r:id="rId11"/>
    <sheet name="Tabelle12" sheetId="12" r:id="rId12"/>
    <sheet name="Tabelle13" sheetId="13" r:id="rId13"/>
    <sheet name="Tabelle14" sheetId="14" r:id="rId14"/>
    <sheet name="Tabelle15" sheetId="15" r:id="rId15"/>
    <sheet name="Tabelle16" sheetId="16" r:id="rId16"/>
  </sheets>
  <definedNames>
    <definedName name="_xlnm.Print_Area" localSheetId="0">Tabelle1!$A$1:$K$134</definedName>
  </definedNames>
  <calcPr calcId="162913"/>
</workbook>
</file>

<file path=xl/calcChain.xml><?xml version="1.0" encoding="utf-8"?>
<calcChain xmlns="http://schemas.openxmlformats.org/spreadsheetml/2006/main">
  <c r="D16" i="1" l="1"/>
  <c r="D17" i="1"/>
  <c r="D18" i="1"/>
  <c r="D19" i="1"/>
  <c r="D62" i="1" s="1"/>
  <c r="J15" i="1" s="1"/>
  <c r="J62" i="1" s="1"/>
  <c r="D65" i="1" s="1"/>
  <c r="D120" i="1" s="1"/>
  <c r="J65" i="1" s="1"/>
  <c r="J120" i="1" s="1"/>
  <c r="I130" i="1" s="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D67" i="1"/>
  <c r="D68" i="1"/>
  <c r="D69" i="1"/>
  <c r="D70" i="1"/>
  <c r="D71" i="1"/>
  <c r="D72" i="1"/>
  <c r="D73" i="1"/>
  <c r="D74" i="1"/>
  <c r="D75" i="1"/>
  <c r="D76" i="1"/>
  <c r="D77" i="1"/>
  <c r="D78" i="1"/>
  <c r="D79" i="1"/>
  <c r="D80" i="1"/>
  <c r="D81" i="1"/>
  <c r="D82" i="1"/>
  <c r="D83" i="1"/>
  <c r="D84" i="1"/>
  <c r="D85"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4" i="1"/>
  <c r="D115" i="1"/>
  <c r="D116" i="1"/>
  <c r="D117" i="1"/>
  <c r="D118" i="1"/>
  <c r="D119" i="1"/>
  <c r="J66" i="1"/>
  <c r="J67" i="1"/>
  <c r="J68" i="1"/>
  <c r="J69" i="1"/>
  <c r="J70" i="1"/>
  <c r="J71" i="1"/>
  <c r="J72" i="1"/>
  <c r="J73" i="1"/>
  <c r="J74" i="1"/>
  <c r="J75" i="1"/>
  <c r="J76" i="1"/>
  <c r="J77" i="1"/>
  <c r="J78" i="1"/>
  <c r="J79" i="1"/>
  <c r="J80" i="1"/>
  <c r="J81" i="1"/>
  <c r="J82" i="1"/>
  <c r="J83" i="1"/>
  <c r="J84" i="1"/>
  <c r="J85" i="1"/>
  <c r="J86" i="1"/>
  <c r="J87" i="1"/>
  <c r="J88" i="1"/>
  <c r="J89" i="1"/>
  <c r="J90" i="1"/>
  <c r="J91" i="1"/>
  <c r="J92"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I132" i="1" l="1"/>
  <c r="K130" i="1"/>
</calcChain>
</file>

<file path=xl/sharedStrings.xml><?xml version="1.0" encoding="utf-8"?>
<sst xmlns="http://schemas.openxmlformats.org/spreadsheetml/2006/main" count="244" uniqueCount="155">
  <si>
    <t>Umzug von:</t>
  </si>
  <si>
    <t>nach:</t>
  </si>
  <si>
    <t xml:space="preserve">     </t>
  </si>
  <si>
    <t xml:space="preserve"> Umzugsgutliste</t>
  </si>
  <si>
    <t xml:space="preserve"> </t>
  </si>
  <si>
    <t>Stück</t>
  </si>
  <si>
    <t>Gegenstand</t>
  </si>
  <si>
    <t>RE</t>
  </si>
  <si>
    <t>Ges. RE</t>
  </si>
  <si>
    <t>WOHNZIMMER</t>
  </si>
  <si>
    <t>ÜBERTRAG</t>
  </si>
  <si>
    <r>
      <t>Sofa, Couch, Liege,</t>
    </r>
    <r>
      <rPr>
        <b/>
        <sz val="8"/>
        <rFont val="Arial"/>
        <family val="2"/>
      </rPr>
      <t xml:space="preserve"> je Sitz</t>
    </r>
  </si>
  <si>
    <t>Tisch, bis 0,6 m</t>
  </si>
  <si>
    <r>
      <t>Sitzlandschaft (Element),</t>
    </r>
    <r>
      <rPr>
        <b/>
        <sz val="8"/>
        <rFont val="Arial"/>
        <family val="2"/>
      </rPr>
      <t xml:space="preserve"> je Sitz</t>
    </r>
  </si>
  <si>
    <t>Tisch, bis 1,0 m</t>
  </si>
  <si>
    <t>Sessel, mit Armlehnen</t>
  </si>
  <si>
    <t>Tisch, bis 1,2 m</t>
  </si>
  <si>
    <t>Sessel, ohne Armlehnen</t>
  </si>
  <si>
    <t>Tisch, über 1,2 m</t>
  </si>
  <si>
    <t>Stuhl</t>
  </si>
  <si>
    <t>Buffet, ohne Aufsatz</t>
  </si>
  <si>
    <t>Stuhl, mit Armlehnen</t>
  </si>
  <si>
    <t>Vitrine (Glasschrank)</t>
  </si>
  <si>
    <t>Sideboard</t>
  </si>
  <si>
    <t>Hausbar</t>
  </si>
  <si>
    <t>Teewagen, nicht zerlegbar</t>
  </si>
  <si>
    <t>Teppich</t>
  </si>
  <si>
    <t>Brücke</t>
  </si>
  <si>
    <t>Deckenlampe</t>
  </si>
  <si>
    <t xml:space="preserve">  </t>
  </si>
  <si>
    <t>Buffet, mit Aufsatz</t>
  </si>
  <si>
    <t>Standuhr</t>
  </si>
  <si>
    <t>Schreibtisch, bis 1,6 m</t>
  </si>
  <si>
    <t>Schreibtisch, über 1,6 m</t>
  </si>
  <si>
    <t>Sekretär</t>
  </si>
  <si>
    <t>Umzugskarton, bis 80 l</t>
  </si>
  <si>
    <t>Musikschrank / Turm</t>
  </si>
  <si>
    <t>Umzugskarton, über 80 l</t>
  </si>
  <si>
    <t>Stereoanlage</t>
  </si>
  <si>
    <t>SCHLAFZIMMER</t>
  </si>
  <si>
    <t>Fernseher</t>
  </si>
  <si>
    <t xml:space="preserve">Schrank, bis 2 Türen, nicht zerlegbar </t>
  </si>
  <si>
    <t>Klavier</t>
  </si>
  <si>
    <r>
      <t>Schrank, zerlegbar,</t>
    </r>
    <r>
      <rPr>
        <b/>
        <sz val="8"/>
        <rFont val="Arial"/>
        <family val="2"/>
      </rPr>
      <t xml:space="preserve"> je angef. m</t>
    </r>
  </si>
  <si>
    <t>Flügel</t>
  </si>
  <si>
    <t>Doppelbett, komplett</t>
  </si>
  <si>
    <t>Heimorgel</t>
  </si>
  <si>
    <t>Einzelbett, komplett</t>
  </si>
  <si>
    <t>Nähmaschine (Schrank)</t>
  </si>
  <si>
    <t>Franz. Bett, komplett</t>
  </si>
  <si>
    <t>Stehlampe</t>
  </si>
  <si>
    <t>Bettzeug, je Betteinheit</t>
  </si>
  <si>
    <t>Bilder, über 0,8 m</t>
  </si>
  <si>
    <t>Nachttisch</t>
  </si>
  <si>
    <t>Bettumbau</t>
  </si>
  <si>
    <t>Lüster</t>
  </si>
  <si>
    <t>Kommode</t>
  </si>
  <si>
    <t>Frisierkommode, mit Spiegel</t>
  </si>
  <si>
    <t>Wäschetruhe</t>
  </si>
  <si>
    <t>Stuhl, Hocker</t>
  </si>
  <si>
    <t>Spiegel, über 0,8 m</t>
  </si>
  <si>
    <t>ESSZIMMER</t>
  </si>
  <si>
    <t>Kleiderbehältnis</t>
  </si>
  <si>
    <r>
      <t>Eckbank,</t>
    </r>
    <r>
      <rPr>
        <b/>
        <sz val="8"/>
        <rFont val="Arial"/>
        <family val="2"/>
      </rPr>
      <t xml:space="preserve"> je Sitz</t>
    </r>
  </si>
  <si>
    <t>ARBEITSZIMMER</t>
  </si>
  <si>
    <t>Schreibtischstuhl</t>
  </si>
  <si>
    <r>
      <t>Bücherregal, zerlegb.</t>
    </r>
    <r>
      <rPr>
        <b/>
        <sz val="8"/>
        <rFont val="Arial"/>
        <family val="2"/>
      </rPr>
      <t xml:space="preserve"> je angef. m</t>
    </r>
  </si>
  <si>
    <t>KÜCHE</t>
  </si>
  <si>
    <r>
      <t xml:space="preserve">Aktenschrank, </t>
    </r>
    <r>
      <rPr>
        <b/>
        <sz val="8"/>
        <rFont val="Arial"/>
        <family val="2"/>
      </rPr>
      <t>je angef. m</t>
    </r>
  </si>
  <si>
    <t>Buffet, mit Aufsätzen</t>
  </si>
  <si>
    <t>Unterteil, je Tür</t>
  </si>
  <si>
    <t>Oberteil, je Tür</t>
  </si>
  <si>
    <t>Eckbank, je Sitz</t>
  </si>
  <si>
    <t>Besenschrank</t>
  </si>
  <si>
    <t>Herd</t>
  </si>
  <si>
    <t>Geschirrspülmaschine</t>
  </si>
  <si>
    <t>Waschmaschine / Trockner</t>
  </si>
  <si>
    <t>Kühlschrank / Truhe, bis 120 l</t>
  </si>
  <si>
    <t>Kühlschrank / Truhe, über 120 l</t>
  </si>
  <si>
    <t>KINDERZIMMER / STUDIO</t>
  </si>
  <si>
    <t>Arbeitsplatte, nicht unterb., je angf. m</t>
  </si>
  <si>
    <t>Schrank, bis 2 Türen, nicht zerlegbar</t>
  </si>
  <si>
    <t>Schrank, zerlegbar, je angef. m</t>
  </si>
  <si>
    <t>Bett, komplett</t>
  </si>
  <si>
    <t>Kinderbett, komplett</t>
  </si>
  <si>
    <t>Etagenbett, komplett</t>
  </si>
  <si>
    <t>KELLER / SPEICHER / GARTEN</t>
  </si>
  <si>
    <t>Fahrrad / Moped</t>
  </si>
  <si>
    <t>Schreibpult</t>
  </si>
  <si>
    <t>Dreirad / Kinderrad</t>
  </si>
  <si>
    <t>Spielzeugkiste</t>
  </si>
  <si>
    <t>Bügelbrett</t>
  </si>
  <si>
    <t>Staubsauger</t>
  </si>
  <si>
    <t>Autoreifen</t>
  </si>
  <si>
    <t>Koffer</t>
  </si>
  <si>
    <t>Klapptisch / Klappstuhl</t>
  </si>
  <si>
    <t>Laufgitter</t>
  </si>
  <si>
    <t>Kinderwagen</t>
  </si>
  <si>
    <t>Stuhl / Hocker</t>
  </si>
  <si>
    <r>
      <t xml:space="preserve">Leiter, </t>
    </r>
    <r>
      <rPr>
        <b/>
        <sz val="8"/>
        <rFont val="Arial"/>
        <family val="2"/>
      </rPr>
      <t>je angefangene  m</t>
    </r>
  </si>
  <si>
    <t>Rasenmäher, Motor</t>
  </si>
  <si>
    <t>Rasenmäher, Hand</t>
  </si>
  <si>
    <t>Schubkarre</t>
  </si>
  <si>
    <t>Werkbank,zerlegbar</t>
  </si>
  <si>
    <t>Werkzeugschrank</t>
  </si>
  <si>
    <t>Werkzeugkoffer</t>
  </si>
  <si>
    <t>Ski</t>
  </si>
  <si>
    <t>Schlitten</t>
  </si>
  <si>
    <t>Blumenkübel / Kasten</t>
  </si>
  <si>
    <t>Sonnenschirm</t>
  </si>
  <si>
    <t>DIELE / BAD</t>
  </si>
  <si>
    <t>Tischtennisplatte</t>
  </si>
  <si>
    <t>Truhe, Kommode</t>
  </si>
  <si>
    <t>Mülltonne</t>
  </si>
  <si>
    <t>Hut- / Kleiderablage</t>
  </si>
  <si>
    <r>
      <t>Regal, zerlegbar,</t>
    </r>
    <r>
      <rPr>
        <b/>
        <sz val="8"/>
        <rFont val="Arial"/>
        <family val="2"/>
      </rPr>
      <t xml:space="preserve"> je angef. m</t>
    </r>
  </si>
  <si>
    <t>Toilettenschrank</t>
  </si>
  <si>
    <t>Wäschepuff</t>
  </si>
  <si>
    <t>GESAMT-SUMME</t>
  </si>
  <si>
    <t>Einrichten einer Halteverbotszone</t>
  </si>
  <si>
    <t>Möbelmontage</t>
  </si>
  <si>
    <t>Küchenmontage (Zeichnung beifügen)</t>
  </si>
  <si>
    <t>Gesamtsumme:</t>
  </si>
  <si>
    <t>m³</t>
  </si>
  <si>
    <t xml:space="preserve">zu berechnen: </t>
  </si>
  <si>
    <t>Kunde:</t>
  </si>
  <si>
    <t>Umzugsunternehmen:</t>
  </si>
  <si>
    <t>Etage:</t>
  </si>
  <si>
    <t>(Name, Vorname)</t>
  </si>
  <si>
    <t>Belade-
stelle</t>
  </si>
  <si>
    <t>Entlade-
stelle</t>
  </si>
  <si>
    <t>Personenaufzug benutzbar</t>
  </si>
  <si>
    <t>Wichtige Angaben:</t>
  </si>
  <si>
    <t>enges Treppenhaus</t>
  </si>
  <si>
    <t>Ja / Nein</t>
  </si>
  <si>
    <t xml:space="preserve">Lastenaufzug </t>
  </si>
  <si>
    <t xml:space="preserve">Telefonnummer f. Rückfragen: </t>
  </si>
  <si>
    <t>Packen aller Kartons</t>
  </si>
  <si>
    <t>Packen nur zerbrechlicher Gegenstände</t>
  </si>
  <si>
    <t>Auspacken aller Kartons</t>
  </si>
  <si>
    <t>Auspacken nur zerbrechlicher Gegenstände</t>
  </si>
  <si>
    <t>Wert für Transportversicherung in EUR</t>
  </si>
  <si>
    <t>Abtrageweg bis zur Haustür in Meter</t>
  </si>
  <si>
    <t>HERTLING GmbH &amp; Co. KG</t>
  </si>
  <si>
    <t>(Umzugsunternehmer)</t>
  </si>
  <si>
    <t>Nebenleistungen:</t>
  </si>
  <si>
    <t>SUMME</t>
  </si>
  <si>
    <t xml:space="preserve">           (Kunde)</t>
  </si>
  <si>
    <r>
      <t>Bücherregal, zerlegbar</t>
    </r>
    <r>
      <rPr>
        <b/>
        <sz val="8"/>
        <rFont val="Arial"/>
        <family val="2"/>
      </rPr>
      <t xml:space="preserve"> je angef. m</t>
    </r>
  </si>
  <si>
    <r>
      <t>Anbauwand</t>
    </r>
    <r>
      <rPr>
        <sz val="7"/>
        <rFont val="Arial"/>
        <family val="2"/>
      </rPr>
      <t xml:space="preserve">, bis 38 cm Tiefe, </t>
    </r>
    <r>
      <rPr>
        <b/>
        <sz val="7"/>
        <rFont val="Arial"/>
        <family val="2"/>
      </rPr>
      <t>je angef. m</t>
    </r>
  </si>
  <si>
    <r>
      <t>Anbauwand</t>
    </r>
    <r>
      <rPr>
        <sz val="7"/>
        <rFont val="Arial"/>
        <family val="2"/>
      </rPr>
      <t>, üb. 38 cm Tiefe,</t>
    </r>
    <r>
      <rPr>
        <b/>
        <sz val="7"/>
        <rFont val="Arial"/>
        <family val="2"/>
      </rPr>
      <t xml:space="preserve"> je angef. m</t>
    </r>
  </si>
  <si>
    <r>
      <t xml:space="preserve">Anbauwand </t>
    </r>
    <r>
      <rPr>
        <sz val="7"/>
        <rFont val="Arial"/>
        <family val="2"/>
      </rPr>
      <t>b. 38 cm Tiefe</t>
    </r>
    <r>
      <rPr>
        <b/>
        <sz val="8"/>
        <rFont val="Arial"/>
        <family val="2"/>
      </rPr>
      <t xml:space="preserve"> je angef. m</t>
    </r>
  </si>
  <si>
    <r>
      <t xml:space="preserve">Wohnz.-Schrank, </t>
    </r>
    <r>
      <rPr>
        <sz val="7"/>
        <rFont val="Arial"/>
        <family val="2"/>
      </rPr>
      <t>zerlegb.</t>
    </r>
    <r>
      <rPr>
        <b/>
        <sz val="8"/>
        <rFont val="Arial"/>
        <family val="2"/>
      </rPr>
      <t xml:space="preserve"> je angef. m</t>
    </r>
  </si>
  <si>
    <r>
      <t xml:space="preserve">Anbauwand </t>
    </r>
    <r>
      <rPr>
        <sz val="7"/>
        <rFont val="Arial"/>
        <family val="2"/>
      </rPr>
      <t>ü. 38 cm Tiefe</t>
    </r>
    <r>
      <rPr>
        <b/>
        <sz val="8"/>
        <rFont val="Arial"/>
        <family val="2"/>
      </rPr>
      <t xml:space="preserve"> je angef. m</t>
    </r>
  </si>
  <si>
    <t xml:space="preserve">           (Datum)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</si>
</sst>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8"/>
      <name val="Arial"/>
      <family val="2"/>
    </font>
    <font>
      <b/>
      <sz val="8"/>
      <name val="Arial"/>
    </font>
    <font>
      <sz val="8"/>
      <name val="Arial"/>
    </font>
    <font>
      <sz val="7"/>
      <name val="Arial"/>
      <family val="2"/>
    </font>
    <font>
      <b/>
      <sz val="10"/>
      <name val="Arial"/>
      <family val="2"/>
    </font>
    <font>
      <b/>
      <sz val="8"/>
      <name val="Arial"/>
      <family val="2"/>
    </font>
    <font>
      <vertAlign val="superscript"/>
      <sz val="8"/>
      <name val="Arial"/>
      <family val="2"/>
    </font>
    <font>
      <b/>
      <sz val="7"/>
      <name val="Arial"/>
      <family val="2"/>
    </font>
    <font>
      <b/>
      <sz val="12"/>
      <name val="Arial"/>
      <family val="2"/>
    </font>
    <font>
      <sz val="8"/>
      <color indexed="52"/>
      <name val="Arial"/>
      <family val="2"/>
    </font>
    <font>
      <sz val="8"/>
      <name val="Arial"/>
      <family val="2"/>
    </font>
    <font>
      <b/>
      <sz val="8"/>
      <color indexed="9"/>
      <name val="Arial"/>
    </font>
    <font>
      <b/>
      <sz val="14"/>
      <name val="Arial"/>
    </font>
  </fonts>
  <fills count="5">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4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0" fillId="2" borderId="1" xfId="0" applyFill="1" applyBorder="1" applyAlignment="1" applyProtection="1">
      <alignment horizontal="center" vertical="center"/>
    </xf>
    <xf numFmtId="0" fontId="3" fillId="0" borderId="0" xfId="0" applyFont="1" applyBorder="1" applyAlignment="1" applyProtection="1">
      <alignment vertical="top"/>
    </xf>
    <xf numFmtId="0" fontId="3" fillId="0" borderId="0" xfId="0" applyFont="1" applyBorder="1" applyProtection="1"/>
    <xf numFmtId="0" fontId="0" fillId="0" borderId="0" xfId="0" applyBorder="1" applyProtection="1"/>
    <xf numFmtId="0" fontId="0" fillId="0" borderId="0" xfId="0" applyProtection="1"/>
    <xf numFmtId="0" fontId="3" fillId="0" borderId="0" xfId="0" applyFont="1" applyProtection="1"/>
    <xf numFmtId="0" fontId="6" fillId="0" borderId="0" xfId="0" applyFont="1" applyProtection="1"/>
    <xf numFmtId="0" fontId="5" fillId="0" borderId="0" xfId="0" applyFont="1" applyProtection="1"/>
    <xf numFmtId="0" fontId="5" fillId="3" borderId="0" xfId="0" applyFont="1" applyFill="1" applyBorder="1" applyProtection="1"/>
    <xf numFmtId="0" fontId="12" fillId="0" borderId="2" xfId="0" applyFont="1" applyBorder="1" applyAlignment="1" applyProtection="1">
      <alignment horizontal="centerContinuous"/>
    </xf>
    <xf numFmtId="0" fontId="0" fillId="0" borderId="3" xfId="0" applyBorder="1" applyAlignment="1" applyProtection="1">
      <alignment horizontal="centerContinuous"/>
    </xf>
    <xf numFmtId="0" fontId="0" fillId="0" borderId="4" xfId="0" applyBorder="1" applyAlignment="1" applyProtection="1">
      <alignment horizontal="centerContinuous"/>
    </xf>
    <xf numFmtId="0" fontId="5" fillId="4" borderId="5" xfId="0" applyFont="1" applyFill="1" applyBorder="1" applyProtection="1"/>
    <xf numFmtId="0" fontId="5" fillId="4" borderId="6" xfId="0" applyFont="1" applyFill="1" applyBorder="1" applyProtection="1"/>
    <xf numFmtId="0" fontId="5" fillId="4" borderId="7" xfId="0" applyFont="1" applyFill="1" applyBorder="1" applyProtection="1"/>
    <xf numFmtId="0" fontId="5" fillId="0" borderId="8" xfId="0" applyFont="1" applyBorder="1" applyProtection="1"/>
    <xf numFmtId="0" fontId="5" fillId="4" borderId="9" xfId="0" applyFont="1" applyFill="1" applyBorder="1" applyProtection="1"/>
    <xf numFmtId="0" fontId="5" fillId="4" borderId="10" xfId="0" applyFont="1" applyFill="1" applyBorder="1" applyProtection="1"/>
    <xf numFmtId="0" fontId="1" fillId="0" borderId="11" xfId="0" applyFont="1" applyBorder="1" applyProtection="1"/>
    <xf numFmtId="0" fontId="11" fillId="2" borderId="1" xfId="0" applyFont="1" applyFill="1" applyBorder="1" applyProtection="1"/>
    <xf numFmtId="0" fontId="0" fillId="0" borderId="1" xfId="0" applyBorder="1" applyProtection="1"/>
    <xf numFmtId="0" fontId="1" fillId="0" borderId="1" xfId="0" applyFont="1" applyBorder="1" applyProtection="1"/>
    <xf numFmtId="0" fontId="1" fillId="0" borderId="12" xfId="0" applyFont="1" applyBorder="1" applyProtection="1"/>
    <xf numFmtId="0" fontId="0" fillId="0" borderId="8" xfId="0" applyBorder="1" applyProtection="1"/>
    <xf numFmtId="0" fontId="1" fillId="0" borderId="13" xfId="0" applyFont="1" applyBorder="1" applyProtection="1"/>
    <xf numFmtId="0" fontId="0" fillId="0" borderId="14" xfId="0" applyBorder="1" applyProtection="1"/>
    <xf numFmtId="0" fontId="2" fillId="0" borderId="1" xfId="0" applyFont="1" applyBorder="1" applyProtection="1"/>
    <xf numFmtId="0" fontId="10" fillId="0" borderId="1" xfId="0" applyFont="1" applyBorder="1" applyProtection="1"/>
    <xf numFmtId="0" fontId="1" fillId="0" borderId="15" xfId="0" applyFont="1" applyBorder="1" applyProtection="1"/>
    <xf numFmtId="0" fontId="1" fillId="0" borderId="16" xfId="0" applyFont="1" applyBorder="1" applyProtection="1"/>
    <xf numFmtId="0" fontId="0" fillId="0" borderId="16" xfId="0" applyBorder="1" applyProtection="1"/>
    <xf numFmtId="0" fontId="1" fillId="0" borderId="17" xfId="0" applyFont="1" applyBorder="1" applyProtection="1"/>
    <xf numFmtId="0" fontId="0" fillId="0" borderId="17" xfId="0" applyBorder="1" applyProtection="1"/>
    <xf numFmtId="0" fontId="5" fillId="0" borderId="8" xfId="0" applyFont="1" applyFill="1" applyBorder="1" applyProtection="1"/>
    <xf numFmtId="0" fontId="5" fillId="4" borderId="13" xfId="0" applyFont="1" applyFill="1" applyBorder="1" applyAlignment="1" applyProtection="1">
      <alignment horizontal="left" vertical="center"/>
    </xf>
    <xf numFmtId="0" fontId="5" fillId="4" borderId="1" xfId="0" applyFont="1" applyFill="1" applyBorder="1" applyAlignment="1" applyProtection="1">
      <alignment horizontal="left" vertical="center" wrapText="1"/>
    </xf>
    <xf numFmtId="0" fontId="7" fillId="0" borderId="0" xfId="0" applyFont="1" applyFill="1" applyBorder="1" applyAlignment="1" applyProtection="1">
      <alignment horizontal="left" wrapText="1"/>
    </xf>
    <xf numFmtId="0" fontId="5" fillId="4" borderId="12" xfId="0" applyFont="1" applyFill="1" applyBorder="1" applyAlignment="1" applyProtection="1">
      <alignment vertical="center"/>
    </xf>
    <xf numFmtId="0" fontId="10" fillId="4" borderId="18" xfId="0" applyFont="1" applyFill="1" applyBorder="1" applyAlignment="1" applyProtection="1">
      <alignment vertical="center"/>
    </xf>
    <xf numFmtId="0" fontId="5" fillId="4" borderId="1" xfId="0" applyFont="1" applyFill="1" applyBorder="1" applyAlignment="1" applyProtection="1">
      <alignment vertical="center" wrapText="1"/>
    </xf>
    <xf numFmtId="0" fontId="0" fillId="0" borderId="19" xfId="0" applyBorder="1" applyAlignment="1" applyProtection="1">
      <alignment horizontal="left"/>
    </xf>
    <xf numFmtId="0" fontId="0" fillId="0" borderId="13" xfId="0" applyBorder="1" applyAlignment="1" applyProtection="1">
      <alignment horizontal="left"/>
    </xf>
    <xf numFmtId="0" fontId="0" fillId="0" borderId="0" xfId="0" applyFill="1" applyBorder="1" applyAlignment="1" applyProtection="1">
      <alignment horizontal="left"/>
    </xf>
    <xf numFmtId="0" fontId="0" fillId="0" borderId="12" xfId="0" applyFill="1" applyBorder="1" applyProtection="1"/>
    <xf numFmtId="0" fontId="0" fillId="0" borderId="13" xfId="0" applyBorder="1" applyProtection="1"/>
    <xf numFmtId="0" fontId="0" fillId="2" borderId="1" xfId="0" applyFill="1" applyBorder="1" applyAlignment="1" applyProtection="1">
      <alignment horizontal="left"/>
    </xf>
    <xf numFmtId="0" fontId="0" fillId="0" borderId="12" xfId="0" applyBorder="1" applyProtection="1"/>
    <xf numFmtId="0" fontId="9" fillId="0" borderId="0" xfId="0" applyFont="1" applyBorder="1" applyProtection="1"/>
    <xf numFmtId="0" fontId="0" fillId="0" borderId="0" xfId="0" applyBorder="1" applyAlignment="1" applyProtection="1">
      <alignment horizontal="left"/>
    </xf>
    <xf numFmtId="0" fontId="0" fillId="0" borderId="0" xfId="0" applyAlignment="1" applyProtection="1">
      <alignment horizontal="right"/>
    </xf>
    <xf numFmtId="0" fontId="1" fillId="0" borderId="0" xfId="0" applyFont="1" applyProtection="1"/>
    <xf numFmtId="0" fontId="1" fillId="0" borderId="11" xfId="0" applyFont="1" applyBorder="1" applyProtection="1">
      <protection locked="0"/>
    </xf>
    <xf numFmtId="0" fontId="1" fillId="0" borderId="13" xfId="0" applyFont="1" applyBorder="1" applyProtection="1">
      <protection locked="0"/>
    </xf>
    <xf numFmtId="0" fontId="0" fillId="0" borderId="1" xfId="0" applyBorder="1" applyProtection="1">
      <protection locked="0"/>
    </xf>
    <xf numFmtId="0" fontId="0" fillId="0" borderId="1" xfId="0" applyBorder="1" applyAlignment="1" applyProtection="1">
      <alignment horizontal="left"/>
      <protection locked="0"/>
    </xf>
    <xf numFmtId="0" fontId="0" fillId="0" borderId="13" xfId="0" applyBorder="1" applyAlignment="1" applyProtection="1">
      <alignment horizontal="left"/>
      <protection locked="0"/>
    </xf>
    <xf numFmtId="0" fontId="1" fillId="0" borderId="1" xfId="0" applyFont="1" applyFill="1" applyBorder="1" applyProtection="1"/>
    <xf numFmtId="0" fontId="4" fillId="0" borderId="20" xfId="0" applyFont="1" applyFill="1" applyBorder="1" applyProtection="1"/>
    <xf numFmtId="0" fontId="0" fillId="0" borderId="12" xfId="0" applyBorder="1" applyAlignment="1" applyProtection="1">
      <alignment horizontal="left"/>
    </xf>
    <xf numFmtId="0" fontId="0" fillId="0" borderId="13" xfId="0" applyBorder="1" applyAlignment="1" applyProtection="1">
      <alignment horizontal="left"/>
    </xf>
    <xf numFmtId="0" fontId="0" fillId="0" borderId="12" xfId="0" applyBorder="1" applyAlignment="1" applyProtection="1">
      <alignment horizontal="left"/>
      <protection locked="0"/>
    </xf>
    <xf numFmtId="0" fontId="0" fillId="0" borderId="19"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center"/>
    </xf>
    <xf numFmtId="0" fontId="0" fillId="0" borderId="0" xfId="0" applyAlignment="1" applyProtection="1"/>
    <xf numFmtId="0" fontId="0" fillId="0" borderId="0" xfId="0" applyAlignment="1" applyProtection="1">
      <alignment horizontal="center" vertical="center"/>
    </xf>
    <xf numFmtId="0" fontId="5" fillId="4" borderId="21" xfId="0" applyFont="1" applyFill="1" applyBorder="1" applyAlignment="1" applyProtection="1">
      <alignment horizontal="left" vertical="center"/>
    </xf>
    <xf numFmtId="0" fontId="5" fillId="4" borderId="22" xfId="0" applyFont="1" applyFill="1" applyBorder="1" applyAlignment="1" applyProtection="1">
      <alignment horizontal="left" vertical="center"/>
    </xf>
    <xf numFmtId="0" fontId="0" fillId="0" borderId="20" xfId="0" applyBorder="1" applyAlignment="1" applyProtection="1">
      <alignment horizontal="center"/>
    </xf>
    <xf numFmtId="0" fontId="0" fillId="0" borderId="20" xfId="0" applyBorder="1" applyAlignment="1" applyProtection="1"/>
    <xf numFmtId="0" fontId="8" fillId="4" borderId="20" xfId="0" applyFont="1" applyFill="1" applyBorder="1" applyAlignment="1" applyProtection="1">
      <alignment horizontal="left"/>
    </xf>
    <xf numFmtId="0" fontId="0" fillId="0" borderId="19" xfId="0" applyBorder="1" applyAlignment="1" applyProtection="1">
      <alignment horizontal="left"/>
    </xf>
    <xf numFmtId="0" fontId="5" fillId="4" borderId="12" xfId="0" applyFont="1" applyFill="1" applyBorder="1" applyAlignment="1" applyProtection="1">
      <alignment horizontal="left" vertical="center"/>
    </xf>
    <xf numFmtId="0" fontId="5" fillId="4" borderId="19" xfId="0" applyFont="1" applyFill="1" applyBorder="1" applyAlignment="1" applyProtection="1">
      <alignment horizontal="left" vertical="center"/>
    </xf>
    <xf numFmtId="0" fontId="4" fillId="0" borderId="20" xfId="0" applyFont="1" applyFill="1" applyBorder="1" applyAlignment="1" applyProtection="1">
      <protection locked="0"/>
    </xf>
    <xf numFmtId="0" fontId="4" fillId="0" borderId="20" xfId="0" applyFont="1" applyFill="1" applyBorder="1" applyAlignment="1" applyProtection="1">
      <alignment horizontal="left"/>
      <protection locked="0"/>
    </xf>
    <xf numFmtId="0" fontId="0" fillId="0" borderId="20" xfId="0" applyFill="1" applyBorder="1" applyAlignment="1" applyProtection="1">
      <protection locked="0"/>
    </xf>
    <xf numFmtId="0" fontId="4" fillId="3" borderId="20" xfId="0" applyFont="1" applyFill="1" applyBorder="1" applyAlignment="1" applyProtection="1">
      <alignment horizontal="left"/>
      <protection locked="0"/>
    </xf>
    <xf numFmtId="0" fontId="0" fillId="3" borderId="20" xfId="0" applyFill="1" applyBorder="1" applyAlignment="1" applyProtection="1">
      <protection locked="0"/>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129</xdr:row>
      <xdr:rowOff>66675</xdr:rowOff>
    </xdr:from>
    <xdr:to>
      <xdr:col>10</xdr:col>
      <xdr:colOff>9525</xdr:colOff>
      <xdr:row>130</xdr:row>
      <xdr:rowOff>76200</xdr:rowOff>
    </xdr:to>
    <xdr:sp macro="" textlink="">
      <xdr:nvSpPr>
        <xdr:cNvPr id="1025" name="Text 1"/>
        <xdr:cNvSpPr txBox="1">
          <a:spLocks noChangeArrowheads="1"/>
        </xdr:cNvSpPr>
      </xdr:nvSpPr>
      <xdr:spPr bwMode="auto">
        <a:xfrm>
          <a:off x="6372225" y="22069425"/>
          <a:ext cx="142875" cy="15240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10</xdr:col>
      <xdr:colOff>285750</xdr:colOff>
      <xdr:row>129</xdr:row>
      <xdr:rowOff>57150</xdr:rowOff>
    </xdr:from>
    <xdr:to>
      <xdr:col>11</xdr:col>
      <xdr:colOff>47625</xdr:colOff>
      <xdr:row>130</xdr:row>
      <xdr:rowOff>66675</xdr:rowOff>
    </xdr:to>
    <xdr:sp macro="" textlink="">
      <xdr:nvSpPr>
        <xdr:cNvPr id="1040" name="Text 1"/>
        <xdr:cNvSpPr txBox="1">
          <a:spLocks noChangeArrowheads="1"/>
        </xdr:cNvSpPr>
      </xdr:nvSpPr>
      <xdr:spPr bwMode="auto">
        <a:xfrm>
          <a:off x="6791325" y="22059900"/>
          <a:ext cx="209550" cy="15240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m³</a:t>
          </a:r>
        </a:p>
      </xdr:txBody>
    </xdr:sp>
    <xdr:clientData/>
  </xdr:twoCellAnchor>
  <xdr:twoCellAnchor>
    <xdr:from>
      <xdr:col>0</xdr:col>
      <xdr:colOff>28575</xdr:colOff>
      <xdr:row>133</xdr:row>
      <xdr:rowOff>0</xdr:rowOff>
    </xdr:from>
    <xdr:to>
      <xdr:col>1</xdr:col>
      <xdr:colOff>1447800</xdr:colOff>
      <xdr:row>133</xdr:row>
      <xdr:rowOff>0</xdr:rowOff>
    </xdr:to>
    <xdr:sp macro="" textlink="">
      <xdr:nvSpPr>
        <xdr:cNvPr id="1056" name="Line 3"/>
        <xdr:cNvSpPr>
          <a:spLocks noChangeShapeType="1"/>
        </xdr:cNvSpPr>
      </xdr:nvSpPr>
      <xdr:spPr bwMode="auto">
        <a:xfrm>
          <a:off x="28575" y="227361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1685925</xdr:colOff>
      <xdr:row>133</xdr:row>
      <xdr:rowOff>0</xdr:rowOff>
    </xdr:from>
    <xdr:to>
      <xdr:col>7</xdr:col>
      <xdr:colOff>1143000</xdr:colOff>
      <xdr:row>133</xdr:row>
      <xdr:rowOff>0</xdr:rowOff>
    </xdr:to>
    <xdr:sp macro="" textlink="">
      <xdr:nvSpPr>
        <xdr:cNvPr id="1057" name="Line 6"/>
        <xdr:cNvSpPr>
          <a:spLocks noChangeShapeType="1"/>
        </xdr:cNvSpPr>
      </xdr:nvSpPr>
      <xdr:spPr bwMode="auto">
        <a:xfrm>
          <a:off x="2076450" y="22736175"/>
          <a:ext cx="2971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180975</xdr:colOff>
      <xdr:row>133</xdr:row>
      <xdr:rowOff>0</xdr:rowOff>
    </xdr:from>
    <xdr:to>
      <xdr:col>11</xdr:col>
      <xdr:colOff>0</xdr:colOff>
      <xdr:row>133</xdr:row>
      <xdr:rowOff>0</xdr:rowOff>
    </xdr:to>
    <xdr:sp macro="" textlink="">
      <xdr:nvSpPr>
        <xdr:cNvPr id="1058" name="Line 7"/>
        <xdr:cNvSpPr>
          <a:spLocks noChangeShapeType="1"/>
        </xdr:cNvSpPr>
      </xdr:nvSpPr>
      <xdr:spPr bwMode="auto">
        <a:xfrm>
          <a:off x="6238875" y="22736175"/>
          <a:ext cx="714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57150</xdr:colOff>
      <xdr:row>133</xdr:row>
      <xdr:rowOff>0</xdr:rowOff>
    </xdr:from>
    <xdr:to>
      <xdr:col>9</xdr:col>
      <xdr:colOff>200025</xdr:colOff>
      <xdr:row>133</xdr:row>
      <xdr:rowOff>0</xdr:rowOff>
    </xdr:to>
    <xdr:sp macro="" textlink="">
      <xdr:nvSpPr>
        <xdr:cNvPr id="1032" name="Text 8"/>
        <xdr:cNvSpPr txBox="1">
          <a:spLocks noChangeArrowheads="1"/>
        </xdr:cNvSpPr>
      </xdr:nvSpPr>
      <xdr:spPr bwMode="auto">
        <a:xfrm>
          <a:off x="6115050" y="22736175"/>
          <a:ext cx="1428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0</xdr:col>
      <xdr:colOff>28575</xdr:colOff>
      <xdr:row>133</xdr:row>
      <xdr:rowOff>0</xdr:rowOff>
    </xdr:from>
    <xdr:to>
      <xdr:col>1</xdr:col>
      <xdr:colOff>1447800</xdr:colOff>
      <xdr:row>133</xdr:row>
      <xdr:rowOff>0</xdr:rowOff>
    </xdr:to>
    <xdr:sp macro="" textlink="">
      <xdr:nvSpPr>
        <xdr:cNvPr id="1060" name="Line 9"/>
        <xdr:cNvSpPr>
          <a:spLocks noChangeShapeType="1"/>
        </xdr:cNvSpPr>
      </xdr:nvSpPr>
      <xdr:spPr bwMode="auto">
        <a:xfrm>
          <a:off x="28575" y="227361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1685925</xdr:colOff>
      <xdr:row>133</xdr:row>
      <xdr:rowOff>0</xdr:rowOff>
    </xdr:from>
    <xdr:to>
      <xdr:col>7</xdr:col>
      <xdr:colOff>1143000</xdr:colOff>
      <xdr:row>133</xdr:row>
      <xdr:rowOff>0</xdr:rowOff>
    </xdr:to>
    <xdr:sp macro="" textlink="">
      <xdr:nvSpPr>
        <xdr:cNvPr id="1061" name="Line 10"/>
        <xdr:cNvSpPr>
          <a:spLocks noChangeShapeType="1"/>
        </xdr:cNvSpPr>
      </xdr:nvSpPr>
      <xdr:spPr bwMode="auto">
        <a:xfrm>
          <a:off x="2076450" y="22736175"/>
          <a:ext cx="2971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171450</xdr:colOff>
      <xdr:row>133</xdr:row>
      <xdr:rowOff>0</xdr:rowOff>
    </xdr:from>
    <xdr:to>
      <xdr:col>11</xdr:col>
      <xdr:colOff>0</xdr:colOff>
      <xdr:row>133</xdr:row>
      <xdr:rowOff>0</xdr:rowOff>
    </xdr:to>
    <xdr:sp macro="" textlink="">
      <xdr:nvSpPr>
        <xdr:cNvPr id="1062" name="Line 11"/>
        <xdr:cNvSpPr>
          <a:spLocks noChangeShapeType="1"/>
        </xdr:cNvSpPr>
      </xdr:nvSpPr>
      <xdr:spPr bwMode="auto">
        <a:xfrm>
          <a:off x="6229350" y="22736175"/>
          <a:ext cx="723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0</xdr:row>
      <xdr:rowOff>9525</xdr:rowOff>
    </xdr:from>
    <xdr:to>
      <xdr:col>10</xdr:col>
      <xdr:colOff>419100</xdr:colOff>
      <xdr:row>8</xdr:row>
      <xdr:rowOff>0</xdr:rowOff>
    </xdr:to>
    <xdr:sp macro="" textlink="" fLocksText="0">
      <xdr:nvSpPr>
        <xdr:cNvPr id="1036" name="Text 12"/>
        <xdr:cNvSpPr txBox="1">
          <a:spLocks noChangeArrowheads="1"/>
        </xdr:cNvSpPr>
      </xdr:nvSpPr>
      <xdr:spPr bwMode="auto">
        <a:xfrm>
          <a:off x="3857625" y="9525"/>
          <a:ext cx="3067050" cy="161925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de-DE" sz="800" b="0" i="0" u="none" strike="noStrike" baseline="0">
              <a:solidFill>
                <a:srgbClr val="000000"/>
              </a:solidFill>
              <a:latin typeface="Arial"/>
              <a:cs typeface="Arial"/>
            </a:rPr>
            <a:t>Die in dieser Liste aufgeführten Raumeinheiten (RE) beziehen sich auf übliche Möbelgrößen und sind verbindliche Pauschalwerte. Andere Gegenstände, die nicht auf der Liste verzeichnet sind, sind im Freiraum unter dem jeweiligen Zimmer mit den hierfür besonders zu vereinbarenden RE einzutragen. 1 RE entspricht 0,1 m³, 10 RE = 1 Kubikmeter (m³). Reicht die Liste nicht aus, sind weitere Blätter zu verwenden. </a:t>
          </a:r>
        </a:p>
      </xdr:txBody>
    </xdr:sp>
    <xdr:clientData fLocksWithSheet="0"/>
  </xdr:twoCellAnchor>
  <xdr:twoCellAnchor editAs="oneCell">
    <xdr:from>
      <xdr:col>3</xdr:col>
      <xdr:colOff>85725</xdr:colOff>
      <xdr:row>0</xdr:row>
      <xdr:rowOff>0</xdr:rowOff>
    </xdr:from>
    <xdr:to>
      <xdr:col>6</xdr:col>
      <xdr:colOff>28575</xdr:colOff>
      <xdr:row>2</xdr:row>
      <xdr:rowOff>142875</xdr:rowOff>
    </xdr:to>
    <xdr:pic>
      <xdr:nvPicPr>
        <xdr:cNvPr id="1064" name="Picture 14" descr="HertlingLogo 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8900" y="0"/>
          <a:ext cx="9144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333375</xdr:colOff>
      <xdr:row>5</xdr:row>
      <xdr:rowOff>104775</xdr:rowOff>
    </xdr:from>
    <xdr:to>
      <xdr:col>10</xdr:col>
      <xdr:colOff>409575</xdr:colOff>
      <xdr:row>7</xdr:row>
      <xdr:rowOff>190500</xdr:rowOff>
    </xdr:to>
    <xdr:sp macro="" textlink="" fLocksText="0">
      <xdr:nvSpPr>
        <xdr:cNvPr id="1039" name="Text 12"/>
        <xdr:cNvSpPr txBox="1">
          <a:spLocks noChangeArrowheads="1"/>
        </xdr:cNvSpPr>
      </xdr:nvSpPr>
      <xdr:spPr bwMode="auto">
        <a:xfrm>
          <a:off x="3848100" y="1047750"/>
          <a:ext cx="3067050" cy="51435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de-DE" sz="800" b="0" i="0" u="none" strike="noStrike" baseline="0">
              <a:solidFill>
                <a:srgbClr val="000000"/>
              </a:solidFill>
              <a:latin typeface="Arial"/>
              <a:cs typeface="Arial"/>
            </a:rPr>
            <a:t>Diese Liste wird Gegenstand des Umzugsvertrages und besteht aus 2 Blättern. Diese Liste und ihre Werte entsprechen den Anforderungen des </a:t>
          </a:r>
          <a:r>
            <a:rPr lang="de-DE" sz="800" b="1" i="0" u="none" strike="noStrike" baseline="0">
              <a:solidFill>
                <a:srgbClr val="000000"/>
              </a:solidFill>
              <a:latin typeface="Arial"/>
              <a:cs typeface="Arial"/>
            </a:rPr>
            <a:t>BUKG</a:t>
          </a:r>
          <a:r>
            <a:rPr lang="de-DE" sz="800" b="0" i="0" u="none" strike="noStrike" baseline="0">
              <a:solidFill>
                <a:srgbClr val="000000"/>
              </a:solidFill>
              <a:latin typeface="Arial"/>
              <a:cs typeface="Arial"/>
            </a:rPr>
            <a:t>.</a:t>
          </a:r>
        </a:p>
      </xdr:txBody>
    </xdr:sp>
    <xdr:clientData fLocksWithSheet="0"/>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showZeros="0" tabSelected="1" view="pageBreakPreview" zoomScaleNormal="100" zoomScaleSheetLayoutView="100" workbookViewId="0">
      <selection activeCell="A4" sqref="A4:F4"/>
    </sheetView>
  </sheetViews>
  <sheetFormatPr baseColWidth="10" defaultRowHeight="11.25" x14ac:dyDescent="0.2"/>
  <cols>
    <col min="1" max="1" width="6.83203125" customWidth="1"/>
    <col min="2" max="2" width="32.83203125" customWidth="1"/>
    <col min="3" max="3" width="4.83203125" customWidth="1"/>
    <col min="4" max="5" width="7.83203125" customWidth="1"/>
    <col min="6" max="6" width="1.33203125" customWidth="1"/>
    <col min="7" max="7" width="6.83203125" customWidth="1"/>
    <col min="8" max="8" width="32.83203125" customWidth="1"/>
    <col min="9" max="9" width="4.83203125" customWidth="1"/>
    <col min="10" max="11" width="7.83203125" customWidth="1"/>
  </cols>
  <sheetData>
    <row r="1" spans="1:12" x14ac:dyDescent="0.2">
      <c r="A1" s="2" t="s">
        <v>126</v>
      </c>
      <c r="B1" s="3"/>
      <c r="C1" s="3"/>
      <c r="D1" s="3"/>
      <c r="E1" s="3"/>
      <c r="F1" s="3"/>
      <c r="G1" s="4"/>
      <c r="H1" s="4"/>
      <c r="I1" s="4"/>
      <c r="J1" s="4"/>
      <c r="K1" s="4"/>
      <c r="L1" s="4"/>
    </row>
    <row r="2" spans="1:12" ht="15.75" x14ac:dyDescent="0.25">
      <c r="A2" s="71" t="s">
        <v>143</v>
      </c>
      <c r="B2" s="71"/>
      <c r="C2" s="71"/>
      <c r="D2" s="71"/>
      <c r="E2" s="71"/>
      <c r="F2" s="71"/>
      <c r="G2" s="5"/>
      <c r="H2" s="5"/>
      <c r="I2" s="5"/>
      <c r="J2" s="5"/>
      <c r="K2" s="5"/>
      <c r="L2" s="5"/>
    </row>
    <row r="3" spans="1:12" ht="14.1" customHeight="1" x14ac:dyDescent="0.2">
      <c r="A3" s="6" t="s">
        <v>125</v>
      </c>
      <c r="B3" s="6" t="s">
        <v>128</v>
      </c>
      <c r="C3" s="5"/>
      <c r="D3" s="5"/>
      <c r="E3" s="5"/>
      <c r="F3" s="5"/>
      <c r="G3" s="5"/>
      <c r="H3" s="5"/>
      <c r="I3" s="5"/>
      <c r="J3" s="5"/>
      <c r="K3" s="5"/>
      <c r="L3" s="5"/>
    </row>
    <row r="4" spans="1:12" ht="20.25" customHeight="1" x14ac:dyDescent="0.2">
      <c r="A4" s="76"/>
      <c r="B4" s="76"/>
      <c r="C4" s="76"/>
      <c r="D4" s="77"/>
      <c r="E4" s="77"/>
      <c r="F4" s="77"/>
      <c r="G4" s="5"/>
      <c r="H4" s="5"/>
      <c r="I4" s="5"/>
      <c r="J4" s="5"/>
      <c r="K4" s="5"/>
      <c r="L4" s="5"/>
    </row>
    <row r="5" spans="1:12" ht="14.1" customHeight="1" x14ac:dyDescent="0.2">
      <c r="A5" s="6" t="s">
        <v>0</v>
      </c>
      <c r="B5" s="5"/>
      <c r="C5" s="5"/>
      <c r="D5" s="5"/>
      <c r="E5" s="5"/>
      <c r="F5" s="5"/>
      <c r="G5" s="5"/>
      <c r="H5" s="5"/>
      <c r="I5" s="5"/>
      <c r="J5" s="5"/>
      <c r="K5" s="5"/>
      <c r="L5" s="5"/>
    </row>
    <row r="6" spans="1:12" ht="20.25" customHeight="1" x14ac:dyDescent="0.2">
      <c r="A6" s="78"/>
      <c r="B6" s="79"/>
      <c r="C6" s="79"/>
      <c r="D6" s="58" t="s">
        <v>127</v>
      </c>
      <c r="E6" s="75"/>
      <c r="F6" s="75"/>
      <c r="G6" s="5"/>
      <c r="H6" s="5"/>
      <c r="I6" s="5"/>
      <c r="J6" s="5"/>
      <c r="K6" s="5"/>
      <c r="L6" s="5"/>
    </row>
    <row r="7" spans="1:12" ht="14.1" customHeight="1" x14ac:dyDescent="0.2">
      <c r="A7" s="5" t="s">
        <v>1</v>
      </c>
      <c r="B7" s="5" t="s">
        <v>2</v>
      </c>
      <c r="C7" s="5"/>
      <c r="D7" s="5"/>
      <c r="E7" s="5"/>
      <c r="F7" s="5"/>
      <c r="G7" s="5"/>
      <c r="H7" s="5"/>
      <c r="I7" s="5"/>
      <c r="J7" s="5"/>
      <c r="K7" s="5"/>
      <c r="L7" s="5"/>
    </row>
    <row r="8" spans="1:12" ht="20.25" customHeight="1" x14ac:dyDescent="0.2">
      <c r="A8" s="76"/>
      <c r="B8" s="77"/>
      <c r="C8" s="77"/>
      <c r="D8" s="58" t="s">
        <v>127</v>
      </c>
      <c r="E8" s="75"/>
      <c r="F8" s="75"/>
      <c r="G8" s="5"/>
      <c r="H8" s="5"/>
      <c r="I8" s="5"/>
      <c r="J8" s="5"/>
      <c r="K8" s="5"/>
      <c r="L8" s="7"/>
    </row>
    <row r="9" spans="1:12" ht="13.5" hidden="1" customHeight="1" x14ac:dyDescent="0.2">
      <c r="A9" s="5"/>
      <c r="B9" s="5"/>
      <c r="C9" s="5"/>
      <c r="D9" s="5"/>
      <c r="E9" s="5"/>
      <c r="F9" s="5"/>
      <c r="G9" s="5"/>
      <c r="H9" s="5"/>
      <c r="I9" s="5"/>
      <c r="J9" s="5"/>
      <c r="K9" s="5"/>
      <c r="L9" s="5"/>
    </row>
    <row r="10" spans="1:12" ht="8.25" customHeight="1" x14ac:dyDescent="0.2">
      <c r="A10" s="5"/>
      <c r="B10" s="5"/>
      <c r="C10" s="5"/>
      <c r="D10" s="5"/>
      <c r="E10" s="5"/>
      <c r="F10" s="5"/>
      <c r="G10" s="5"/>
      <c r="H10" s="8"/>
      <c r="I10" s="5"/>
      <c r="J10" s="9"/>
      <c r="K10" s="5"/>
      <c r="L10" s="5"/>
    </row>
    <row r="11" spans="1:12" ht="9.9499999999999993" customHeight="1" thickBot="1" x14ac:dyDescent="0.25">
      <c r="A11" s="5"/>
      <c r="B11" s="6"/>
      <c r="C11" s="5"/>
      <c r="D11" s="5"/>
      <c r="E11" s="5"/>
      <c r="F11" s="5"/>
      <c r="G11" s="5"/>
      <c r="H11" s="5"/>
      <c r="I11" s="5"/>
      <c r="J11" s="9"/>
      <c r="K11" s="5"/>
      <c r="L11" s="5"/>
    </row>
    <row r="12" spans="1:12" ht="18.75" thickBot="1" x14ac:dyDescent="0.3">
      <c r="A12" s="10" t="s">
        <v>3</v>
      </c>
      <c r="B12" s="11"/>
      <c r="C12" s="11"/>
      <c r="D12" s="11"/>
      <c r="E12" s="11"/>
      <c r="F12" s="11"/>
      <c r="G12" s="11"/>
      <c r="H12" s="11"/>
      <c r="I12" s="11"/>
      <c r="J12" s="11"/>
      <c r="K12" s="12"/>
      <c r="L12" s="5"/>
    </row>
    <row r="13" spans="1:12" ht="9.9499999999999993" customHeight="1" thickBot="1" x14ac:dyDescent="0.25">
      <c r="A13" s="5" t="s">
        <v>4</v>
      </c>
      <c r="B13" s="5"/>
      <c r="C13" s="5"/>
      <c r="D13" s="5"/>
      <c r="E13" s="5"/>
      <c r="F13" s="5"/>
      <c r="G13" s="5"/>
      <c r="H13" s="5"/>
      <c r="I13" s="5"/>
      <c r="J13" s="5"/>
      <c r="K13" s="5"/>
      <c r="L13" s="5"/>
    </row>
    <row r="14" spans="1:12" ht="15" customHeight="1" x14ac:dyDescent="0.2">
      <c r="A14" s="13" t="s">
        <v>5</v>
      </c>
      <c r="B14" s="14" t="s">
        <v>6</v>
      </c>
      <c r="C14" s="14" t="s">
        <v>7</v>
      </c>
      <c r="D14" s="14" t="s">
        <v>8</v>
      </c>
      <c r="E14" s="15"/>
      <c r="F14" s="16"/>
      <c r="G14" s="17" t="s">
        <v>5</v>
      </c>
      <c r="H14" s="14" t="s">
        <v>6</v>
      </c>
      <c r="I14" s="14" t="s">
        <v>7</v>
      </c>
      <c r="J14" s="14" t="s">
        <v>8</v>
      </c>
      <c r="K14" s="18"/>
      <c r="L14" s="5"/>
    </row>
    <row r="15" spans="1:12" ht="14.1" customHeight="1" x14ac:dyDescent="0.2">
      <c r="A15" s="19"/>
      <c r="B15" s="20" t="s">
        <v>9</v>
      </c>
      <c r="C15" s="21"/>
      <c r="D15" s="22"/>
      <c r="E15" s="23"/>
      <c r="F15" s="24"/>
      <c r="G15" s="25"/>
      <c r="H15" s="57" t="s">
        <v>10</v>
      </c>
      <c r="I15" s="21"/>
      <c r="J15" s="22">
        <f>D62</f>
        <v>0</v>
      </c>
      <c r="K15" s="26"/>
      <c r="L15" s="5"/>
    </row>
    <row r="16" spans="1:12" ht="14.1" customHeight="1" x14ac:dyDescent="0.2">
      <c r="A16" s="52"/>
      <c r="B16" s="28" t="s">
        <v>151</v>
      </c>
      <c r="C16" s="21">
        <v>8</v>
      </c>
      <c r="D16" s="22">
        <f t="shared" ref="D16:D61" si="0">A16*C16</f>
        <v>0</v>
      </c>
      <c r="E16" s="23"/>
      <c r="F16" s="24"/>
      <c r="G16" s="53"/>
      <c r="H16" s="21" t="s">
        <v>63</v>
      </c>
      <c r="I16" s="21">
        <v>2</v>
      </c>
      <c r="J16" s="22">
        <f t="shared" ref="J16:J32" si="1">G16*I16</f>
        <v>0</v>
      </c>
      <c r="K16" s="26"/>
      <c r="L16" s="5"/>
    </row>
    <row r="17" spans="1:12" ht="14.1" customHeight="1" x14ac:dyDescent="0.2">
      <c r="A17" s="52"/>
      <c r="B17" s="28" t="s">
        <v>153</v>
      </c>
      <c r="C17" s="21">
        <v>10</v>
      </c>
      <c r="D17" s="22">
        <f t="shared" si="0"/>
        <v>0</v>
      </c>
      <c r="E17" s="23"/>
      <c r="F17" s="24"/>
      <c r="G17" s="53"/>
      <c r="H17" s="21" t="s">
        <v>24</v>
      </c>
      <c r="I17" s="21">
        <v>5</v>
      </c>
      <c r="J17" s="22">
        <f t="shared" si="1"/>
        <v>0</v>
      </c>
      <c r="K17" s="26"/>
      <c r="L17" s="5"/>
    </row>
    <row r="18" spans="1:12" ht="14.1" customHeight="1" x14ac:dyDescent="0.2">
      <c r="A18" s="52"/>
      <c r="B18" s="21" t="s">
        <v>52</v>
      </c>
      <c r="C18" s="21">
        <v>2</v>
      </c>
      <c r="D18" s="22">
        <f t="shared" si="0"/>
        <v>0</v>
      </c>
      <c r="E18" s="23"/>
      <c r="F18" s="24"/>
      <c r="G18" s="53"/>
      <c r="H18" s="27" t="s">
        <v>23</v>
      </c>
      <c r="I18" s="21">
        <v>12</v>
      </c>
      <c r="J18" s="22">
        <f t="shared" si="1"/>
        <v>0</v>
      </c>
      <c r="K18" s="26"/>
      <c r="L18" s="5"/>
    </row>
    <row r="19" spans="1:12" ht="14.1" customHeight="1" x14ac:dyDescent="0.2">
      <c r="A19" s="52"/>
      <c r="B19" s="21" t="s">
        <v>27</v>
      </c>
      <c r="C19" s="21">
        <v>1</v>
      </c>
      <c r="D19" s="22">
        <f t="shared" si="0"/>
        <v>0</v>
      </c>
      <c r="E19" s="23"/>
      <c r="F19" s="24"/>
      <c r="G19" s="53"/>
      <c r="H19" s="21" t="s">
        <v>19</v>
      </c>
      <c r="I19" s="21">
        <v>2</v>
      </c>
      <c r="J19" s="22">
        <f t="shared" si="1"/>
        <v>0</v>
      </c>
      <c r="K19" s="26"/>
      <c r="L19" s="5"/>
    </row>
    <row r="20" spans="1:12" ht="14.1" customHeight="1" x14ac:dyDescent="0.2">
      <c r="A20" s="52"/>
      <c r="B20" s="28" t="s">
        <v>148</v>
      </c>
      <c r="C20" s="21">
        <v>4</v>
      </c>
      <c r="D20" s="22">
        <f t="shared" si="0"/>
        <v>0</v>
      </c>
      <c r="E20" s="23"/>
      <c r="F20" s="24"/>
      <c r="G20" s="53"/>
      <c r="H20" s="21" t="s">
        <v>21</v>
      </c>
      <c r="I20" s="21">
        <v>3</v>
      </c>
      <c r="J20" s="22">
        <f t="shared" si="1"/>
        <v>0</v>
      </c>
      <c r="K20" s="26"/>
      <c r="L20" s="5"/>
    </row>
    <row r="21" spans="1:12" ht="14.1" customHeight="1" x14ac:dyDescent="0.2">
      <c r="A21" s="52"/>
      <c r="B21" s="21" t="s">
        <v>30</v>
      </c>
      <c r="C21" s="21">
        <v>18</v>
      </c>
      <c r="D21" s="22">
        <f t="shared" si="0"/>
        <v>0</v>
      </c>
      <c r="E21" s="23"/>
      <c r="F21" s="24"/>
      <c r="G21" s="53"/>
      <c r="H21" s="21" t="s">
        <v>25</v>
      </c>
      <c r="I21" s="21">
        <v>4</v>
      </c>
      <c r="J21" s="22">
        <f t="shared" si="1"/>
        <v>0</v>
      </c>
      <c r="K21" s="26"/>
      <c r="L21" s="5"/>
    </row>
    <row r="22" spans="1:12" ht="14.1" customHeight="1" x14ac:dyDescent="0.2">
      <c r="A22" s="52"/>
      <c r="B22" s="21" t="s">
        <v>28</v>
      </c>
      <c r="C22" s="21">
        <v>2</v>
      </c>
      <c r="D22" s="22">
        <f t="shared" si="0"/>
        <v>0</v>
      </c>
      <c r="E22" s="23"/>
      <c r="F22" s="24"/>
      <c r="G22" s="53"/>
      <c r="H22" s="21" t="s">
        <v>26</v>
      </c>
      <c r="I22" s="21">
        <v>3</v>
      </c>
      <c r="J22" s="22">
        <f t="shared" si="1"/>
        <v>0</v>
      </c>
      <c r="K22" s="26"/>
      <c r="L22" s="5"/>
    </row>
    <row r="23" spans="1:12" ht="14.1" customHeight="1" x14ac:dyDescent="0.2">
      <c r="A23" s="52"/>
      <c r="B23" s="21" t="s">
        <v>40</v>
      </c>
      <c r="C23" s="21">
        <v>3</v>
      </c>
      <c r="D23" s="22">
        <f t="shared" si="0"/>
        <v>0</v>
      </c>
      <c r="E23" s="23"/>
      <c r="F23" s="24"/>
      <c r="G23" s="53"/>
      <c r="H23" s="21" t="s">
        <v>12</v>
      </c>
      <c r="I23" s="21">
        <v>4</v>
      </c>
      <c r="J23" s="22">
        <f t="shared" si="1"/>
        <v>0</v>
      </c>
      <c r="K23" s="26"/>
      <c r="L23" s="5"/>
    </row>
    <row r="24" spans="1:12" ht="14.1" customHeight="1" x14ac:dyDescent="0.2">
      <c r="A24" s="52"/>
      <c r="B24" s="21" t="s">
        <v>44</v>
      </c>
      <c r="C24" s="21">
        <v>20</v>
      </c>
      <c r="D24" s="22">
        <f t="shared" si="0"/>
        <v>0</v>
      </c>
      <c r="E24" s="23"/>
      <c r="F24" s="24"/>
      <c r="G24" s="53"/>
      <c r="H24" s="21" t="s">
        <v>14</v>
      </c>
      <c r="I24" s="21">
        <v>5</v>
      </c>
      <c r="J24" s="22">
        <f t="shared" si="1"/>
        <v>0</v>
      </c>
      <c r="K24" s="26"/>
      <c r="L24" s="5"/>
    </row>
    <row r="25" spans="1:12" ht="14.1" customHeight="1" x14ac:dyDescent="0.2">
      <c r="A25" s="52"/>
      <c r="B25" s="21" t="s">
        <v>46</v>
      </c>
      <c r="C25" s="21">
        <v>10</v>
      </c>
      <c r="D25" s="22">
        <f t="shared" si="0"/>
        <v>0</v>
      </c>
      <c r="E25" s="23"/>
      <c r="F25" s="24"/>
      <c r="G25" s="53"/>
      <c r="H25" s="21" t="s">
        <v>16</v>
      </c>
      <c r="I25" s="21">
        <v>6</v>
      </c>
      <c r="J25" s="22">
        <f t="shared" si="1"/>
        <v>0</v>
      </c>
      <c r="K25" s="26"/>
      <c r="L25" s="5"/>
    </row>
    <row r="26" spans="1:12" ht="14.1" customHeight="1" x14ac:dyDescent="0.2">
      <c r="A26" s="52"/>
      <c r="B26" s="21" t="s">
        <v>42</v>
      </c>
      <c r="C26" s="21">
        <v>15</v>
      </c>
      <c r="D26" s="22">
        <f t="shared" si="0"/>
        <v>0</v>
      </c>
      <c r="E26" s="23"/>
      <c r="F26" s="24"/>
      <c r="G26" s="53"/>
      <c r="H26" s="21" t="s">
        <v>18</v>
      </c>
      <c r="I26" s="21">
        <v>8</v>
      </c>
      <c r="J26" s="22">
        <f t="shared" si="1"/>
        <v>0</v>
      </c>
      <c r="K26" s="26"/>
      <c r="L26" s="5"/>
    </row>
    <row r="27" spans="1:12" ht="14.1" customHeight="1" x14ac:dyDescent="0.2">
      <c r="A27" s="52"/>
      <c r="B27" s="21" t="s">
        <v>55</v>
      </c>
      <c r="C27" s="21">
        <v>5</v>
      </c>
      <c r="D27" s="22">
        <f t="shared" si="0"/>
        <v>0</v>
      </c>
      <c r="E27" s="23"/>
      <c r="F27" s="24"/>
      <c r="G27" s="53"/>
      <c r="H27" s="21" t="s">
        <v>22</v>
      </c>
      <c r="I27" s="21">
        <v>10</v>
      </c>
      <c r="J27" s="22">
        <f t="shared" si="1"/>
        <v>0</v>
      </c>
      <c r="K27" s="26"/>
      <c r="L27" s="5"/>
    </row>
    <row r="28" spans="1:12" ht="14.1" customHeight="1" x14ac:dyDescent="0.2">
      <c r="A28" s="52"/>
      <c r="B28" s="21" t="s">
        <v>36</v>
      </c>
      <c r="C28" s="21">
        <v>4</v>
      </c>
      <c r="D28" s="22">
        <f t="shared" si="0"/>
        <v>0</v>
      </c>
      <c r="E28" s="23"/>
      <c r="F28" s="24"/>
      <c r="G28" s="53"/>
      <c r="H28" s="54"/>
      <c r="I28" s="54"/>
      <c r="J28" s="22">
        <f t="shared" si="1"/>
        <v>0</v>
      </c>
      <c r="K28" s="26" t="s">
        <v>29</v>
      </c>
      <c r="L28" s="5"/>
    </row>
    <row r="29" spans="1:12" ht="14.1" customHeight="1" x14ac:dyDescent="0.2">
      <c r="A29" s="52"/>
      <c r="B29" s="21" t="s">
        <v>48</v>
      </c>
      <c r="C29" s="21">
        <v>4</v>
      </c>
      <c r="D29" s="22">
        <f t="shared" si="0"/>
        <v>0</v>
      </c>
      <c r="E29" s="23"/>
      <c r="F29" s="24"/>
      <c r="G29" s="53"/>
      <c r="H29" s="54"/>
      <c r="I29" s="54"/>
      <c r="J29" s="22">
        <f t="shared" si="1"/>
        <v>0</v>
      </c>
      <c r="K29" s="26" t="s">
        <v>29</v>
      </c>
      <c r="L29" s="5"/>
    </row>
    <row r="30" spans="1:12" ht="14.1" customHeight="1" x14ac:dyDescent="0.2">
      <c r="A30" s="52"/>
      <c r="B30" s="21" t="s">
        <v>32</v>
      </c>
      <c r="C30" s="21">
        <v>12</v>
      </c>
      <c r="D30" s="22">
        <f t="shared" si="0"/>
        <v>0</v>
      </c>
      <c r="E30" s="23"/>
      <c r="F30" s="24"/>
      <c r="G30" s="53"/>
      <c r="H30" s="54"/>
      <c r="I30" s="54"/>
      <c r="J30" s="22">
        <f t="shared" si="1"/>
        <v>0</v>
      </c>
      <c r="K30" s="26" t="s">
        <v>29</v>
      </c>
      <c r="L30" s="5"/>
    </row>
    <row r="31" spans="1:12" ht="14.1" customHeight="1" x14ac:dyDescent="0.2">
      <c r="A31" s="52"/>
      <c r="B31" s="21" t="s">
        <v>33</v>
      </c>
      <c r="C31" s="21">
        <v>17</v>
      </c>
      <c r="D31" s="22">
        <f t="shared" si="0"/>
        <v>0</v>
      </c>
      <c r="E31" s="23"/>
      <c r="F31" s="24"/>
      <c r="G31" s="53"/>
      <c r="H31" s="54"/>
      <c r="I31" s="54"/>
      <c r="J31" s="22">
        <f t="shared" si="1"/>
        <v>0</v>
      </c>
      <c r="K31" s="26" t="s">
        <v>29</v>
      </c>
      <c r="L31" s="5"/>
    </row>
    <row r="32" spans="1:12" ht="14.1" customHeight="1" x14ac:dyDescent="0.2">
      <c r="A32" s="52"/>
      <c r="B32" s="21" t="s">
        <v>34</v>
      </c>
      <c r="C32" s="21">
        <v>12</v>
      </c>
      <c r="D32" s="22">
        <f t="shared" si="0"/>
        <v>0</v>
      </c>
      <c r="E32" s="23"/>
      <c r="F32" s="24"/>
      <c r="G32" s="53"/>
      <c r="H32" s="54"/>
      <c r="I32" s="54"/>
      <c r="J32" s="22">
        <f t="shared" si="1"/>
        <v>0</v>
      </c>
      <c r="K32" s="26" t="s">
        <v>29</v>
      </c>
      <c r="L32" s="5"/>
    </row>
    <row r="33" spans="1:12" ht="14.1" customHeight="1" x14ac:dyDescent="0.2">
      <c r="A33" s="52"/>
      <c r="B33" s="21" t="s">
        <v>15</v>
      </c>
      <c r="C33" s="21">
        <v>8</v>
      </c>
      <c r="D33" s="22">
        <f t="shared" si="0"/>
        <v>0</v>
      </c>
      <c r="E33" s="23"/>
      <c r="F33" s="24"/>
      <c r="G33" s="53"/>
      <c r="H33" s="54"/>
      <c r="I33" s="54"/>
      <c r="J33" s="22">
        <f t="shared" ref="J33:J48" si="2">G33*I33</f>
        <v>0</v>
      </c>
      <c r="K33" s="26" t="s">
        <v>29</v>
      </c>
      <c r="L33" s="5"/>
    </row>
    <row r="34" spans="1:12" ht="14.1" customHeight="1" x14ac:dyDescent="0.2">
      <c r="A34" s="52"/>
      <c r="B34" s="21" t="s">
        <v>17</v>
      </c>
      <c r="C34" s="21">
        <v>4</v>
      </c>
      <c r="D34" s="22">
        <f t="shared" si="0"/>
        <v>0</v>
      </c>
      <c r="E34" s="23"/>
      <c r="F34" s="24"/>
      <c r="G34" s="53"/>
      <c r="H34" s="54"/>
      <c r="I34" s="54"/>
      <c r="J34" s="22">
        <f t="shared" si="2"/>
        <v>0</v>
      </c>
      <c r="K34" s="26" t="s">
        <v>29</v>
      </c>
      <c r="L34" s="5"/>
    </row>
    <row r="35" spans="1:12" ht="14.1" customHeight="1" x14ac:dyDescent="0.2">
      <c r="A35" s="52"/>
      <c r="B35" s="21" t="s">
        <v>23</v>
      </c>
      <c r="C35" s="21">
        <v>12</v>
      </c>
      <c r="D35" s="22">
        <f t="shared" si="0"/>
        <v>0</v>
      </c>
      <c r="E35" s="23"/>
      <c r="F35" s="24"/>
      <c r="G35" s="53"/>
      <c r="H35" s="21" t="s">
        <v>35</v>
      </c>
      <c r="I35" s="21">
        <v>1</v>
      </c>
      <c r="J35" s="22">
        <f t="shared" si="2"/>
        <v>0</v>
      </c>
      <c r="K35" s="26"/>
      <c r="L35" s="5"/>
    </row>
    <row r="36" spans="1:12" ht="14.1" customHeight="1" x14ac:dyDescent="0.2">
      <c r="A36" s="52"/>
      <c r="B36" s="21" t="s">
        <v>13</v>
      </c>
      <c r="C36" s="21">
        <v>4</v>
      </c>
      <c r="D36" s="22">
        <f t="shared" si="0"/>
        <v>0</v>
      </c>
      <c r="E36" s="23"/>
      <c r="F36" s="24"/>
      <c r="G36" s="53"/>
      <c r="H36" s="21" t="s">
        <v>37</v>
      </c>
      <c r="I36" s="21">
        <v>1.5</v>
      </c>
      <c r="J36" s="22">
        <f t="shared" si="2"/>
        <v>0</v>
      </c>
      <c r="K36" s="26"/>
      <c r="L36" s="5"/>
    </row>
    <row r="37" spans="1:12" ht="14.1" customHeight="1" x14ac:dyDescent="0.2">
      <c r="A37" s="52"/>
      <c r="B37" s="21" t="s">
        <v>11</v>
      </c>
      <c r="C37" s="21">
        <v>4</v>
      </c>
      <c r="D37" s="22">
        <f t="shared" si="0"/>
        <v>0</v>
      </c>
      <c r="E37" s="23"/>
      <c r="F37" s="24"/>
      <c r="G37" s="25"/>
      <c r="H37" s="20" t="s">
        <v>39</v>
      </c>
      <c r="I37" s="21"/>
      <c r="J37" s="22">
        <f t="shared" si="2"/>
        <v>0</v>
      </c>
      <c r="K37" s="26"/>
      <c r="L37" s="5"/>
    </row>
    <row r="38" spans="1:12" ht="14.1" customHeight="1" x14ac:dyDescent="0.2">
      <c r="A38" s="52"/>
      <c r="B38" s="21" t="s">
        <v>31</v>
      </c>
      <c r="C38" s="21">
        <v>4</v>
      </c>
      <c r="D38" s="22">
        <f t="shared" si="0"/>
        <v>0</v>
      </c>
      <c r="E38" s="23"/>
      <c r="F38" s="24"/>
      <c r="G38" s="53"/>
      <c r="H38" s="21" t="s">
        <v>54</v>
      </c>
      <c r="I38" s="21">
        <v>3</v>
      </c>
      <c r="J38" s="22">
        <f t="shared" si="2"/>
        <v>0</v>
      </c>
      <c r="K38" s="26"/>
      <c r="L38" s="5"/>
    </row>
    <row r="39" spans="1:12" ht="14.1" customHeight="1" x14ac:dyDescent="0.2">
      <c r="A39" s="52"/>
      <c r="B39" s="21" t="s">
        <v>50</v>
      </c>
      <c r="C39" s="21">
        <v>2</v>
      </c>
      <c r="D39" s="22">
        <f t="shared" si="0"/>
        <v>0</v>
      </c>
      <c r="E39" s="23"/>
      <c r="F39" s="24"/>
      <c r="G39" s="53"/>
      <c r="H39" s="21" t="s">
        <v>51</v>
      </c>
      <c r="I39" s="21">
        <v>3</v>
      </c>
      <c r="J39" s="22">
        <f t="shared" si="2"/>
        <v>0</v>
      </c>
      <c r="K39" s="26"/>
      <c r="L39" s="5"/>
    </row>
    <row r="40" spans="1:12" ht="14.1" customHeight="1" x14ac:dyDescent="0.2">
      <c r="A40" s="52"/>
      <c r="B40" s="21" t="s">
        <v>38</v>
      </c>
      <c r="C40" s="21">
        <v>4</v>
      </c>
      <c r="D40" s="22">
        <f t="shared" si="0"/>
        <v>0</v>
      </c>
      <c r="E40" s="23"/>
      <c r="F40" s="24"/>
      <c r="G40" s="53"/>
      <c r="H40" s="21" t="s">
        <v>28</v>
      </c>
      <c r="I40" s="21">
        <v>2</v>
      </c>
      <c r="J40" s="22">
        <f t="shared" si="2"/>
        <v>0</v>
      </c>
      <c r="K40" s="26"/>
      <c r="L40" s="5"/>
    </row>
    <row r="41" spans="1:12" ht="14.1" customHeight="1" x14ac:dyDescent="0.2">
      <c r="A41" s="52"/>
      <c r="B41" s="21" t="s">
        <v>19</v>
      </c>
      <c r="C41" s="21">
        <v>2</v>
      </c>
      <c r="D41" s="22">
        <f t="shared" si="0"/>
        <v>0</v>
      </c>
      <c r="E41" s="23"/>
      <c r="F41" s="24"/>
      <c r="G41" s="53"/>
      <c r="H41" s="21" t="s">
        <v>45</v>
      </c>
      <c r="I41" s="21">
        <v>20</v>
      </c>
      <c r="J41" s="22">
        <f t="shared" si="2"/>
        <v>0</v>
      </c>
      <c r="K41" s="26"/>
      <c r="L41" s="5"/>
    </row>
    <row r="42" spans="1:12" ht="14.1" customHeight="1" x14ac:dyDescent="0.2">
      <c r="A42" s="52"/>
      <c r="B42" s="21" t="s">
        <v>21</v>
      </c>
      <c r="C42" s="21">
        <v>3</v>
      </c>
      <c r="D42" s="22">
        <f t="shared" si="0"/>
        <v>0</v>
      </c>
      <c r="E42" s="23"/>
      <c r="F42" s="24"/>
      <c r="G42" s="53"/>
      <c r="H42" s="21" t="s">
        <v>47</v>
      </c>
      <c r="I42" s="21">
        <v>10</v>
      </c>
      <c r="J42" s="22">
        <f t="shared" si="2"/>
        <v>0</v>
      </c>
      <c r="K42" s="26"/>
      <c r="L42" s="5"/>
    </row>
    <row r="43" spans="1:12" ht="14.1" customHeight="1" x14ac:dyDescent="0.2">
      <c r="A43" s="52"/>
      <c r="B43" s="21" t="s">
        <v>26</v>
      </c>
      <c r="C43" s="21">
        <v>3</v>
      </c>
      <c r="D43" s="22">
        <f t="shared" si="0"/>
        <v>0</v>
      </c>
      <c r="E43" s="23"/>
      <c r="F43" s="24"/>
      <c r="G43" s="53"/>
      <c r="H43" s="21" t="s">
        <v>49</v>
      </c>
      <c r="I43" s="21">
        <v>15</v>
      </c>
      <c r="J43" s="22">
        <f t="shared" si="2"/>
        <v>0</v>
      </c>
      <c r="K43" s="26"/>
      <c r="L43" s="5"/>
    </row>
    <row r="44" spans="1:12" ht="14.1" customHeight="1" x14ac:dyDescent="0.2">
      <c r="A44" s="52"/>
      <c r="B44" s="21" t="s">
        <v>12</v>
      </c>
      <c r="C44" s="21">
        <v>4</v>
      </c>
      <c r="D44" s="22">
        <f t="shared" si="0"/>
        <v>0</v>
      </c>
      <c r="E44" s="23"/>
      <c r="F44" s="24"/>
      <c r="G44" s="53"/>
      <c r="H44" s="21" t="s">
        <v>57</v>
      </c>
      <c r="I44" s="21">
        <v>6</v>
      </c>
      <c r="J44" s="22">
        <f t="shared" si="2"/>
        <v>0</v>
      </c>
      <c r="K44" s="26"/>
      <c r="L44" s="5"/>
    </row>
    <row r="45" spans="1:12" ht="14.1" customHeight="1" x14ac:dyDescent="0.2">
      <c r="A45" s="52"/>
      <c r="B45" s="21" t="s">
        <v>14</v>
      </c>
      <c r="C45" s="21">
        <v>5</v>
      </c>
      <c r="D45" s="22">
        <f t="shared" si="0"/>
        <v>0</v>
      </c>
      <c r="E45" s="23"/>
      <c r="F45" s="24"/>
      <c r="G45" s="53"/>
      <c r="H45" s="21" t="s">
        <v>56</v>
      </c>
      <c r="I45" s="21">
        <v>7</v>
      </c>
      <c r="J45" s="22">
        <f t="shared" si="2"/>
        <v>0</v>
      </c>
      <c r="K45" s="26"/>
      <c r="L45" s="5"/>
    </row>
    <row r="46" spans="1:12" ht="14.1" customHeight="1" x14ac:dyDescent="0.2">
      <c r="A46" s="52"/>
      <c r="B46" s="21" t="s">
        <v>16</v>
      </c>
      <c r="C46" s="21">
        <v>6</v>
      </c>
      <c r="D46" s="22">
        <f t="shared" si="0"/>
        <v>0</v>
      </c>
      <c r="E46" s="23"/>
      <c r="F46" s="24"/>
      <c r="G46" s="53"/>
      <c r="H46" s="21" t="s">
        <v>53</v>
      </c>
      <c r="I46" s="21">
        <v>2</v>
      </c>
      <c r="J46" s="22">
        <f t="shared" si="2"/>
        <v>0</v>
      </c>
      <c r="K46" s="26"/>
      <c r="L46" s="5"/>
    </row>
    <row r="47" spans="1:12" ht="14.1" customHeight="1" x14ac:dyDescent="0.2">
      <c r="A47" s="52"/>
      <c r="B47" s="21" t="s">
        <v>18</v>
      </c>
      <c r="C47" s="21">
        <v>8</v>
      </c>
      <c r="D47" s="22">
        <f t="shared" si="0"/>
        <v>0</v>
      </c>
      <c r="E47" s="23"/>
      <c r="F47" s="24"/>
      <c r="G47" s="53"/>
      <c r="H47" s="28" t="s">
        <v>41</v>
      </c>
      <c r="I47" s="21">
        <v>15</v>
      </c>
      <c r="J47" s="22">
        <f t="shared" si="2"/>
        <v>0</v>
      </c>
      <c r="K47" s="26"/>
      <c r="L47" s="5"/>
    </row>
    <row r="48" spans="1:12" ht="14.1" customHeight="1" x14ac:dyDescent="0.2">
      <c r="A48" s="52"/>
      <c r="B48" s="28" t="s">
        <v>152</v>
      </c>
      <c r="C48" s="21">
        <v>8</v>
      </c>
      <c r="D48" s="22">
        <f t="shared" si="0"/>
        <v>0</v>
      </c>
      <c r="E48" s="23"/>
      <c r="F48" s="24"/>
      <c r="G48" s="53"/>
      <c r="H48" s="21" t="s">
        <v>43</v>
      </c>
      <c r="I48" s="21">
        <v>8</v>
      </c>
      <c r="J48" s="22">
        <f t="shared" si="2"/>
        <v>0</v>
      </c>
      <c r="K48" s="26"/>
      <c r="L48" s="5"/>
    </row>
    <row r="49" spans="1:12" ht="14.1" customHeight="1" x14ac:dyDescent="0.2">
      <c r="A49" s="52"/>
      <c r="B49" s="54"/>
      <c r="C49" s="54"/>
      <c r="D49" s="22">
        <f t="shared" si="0"/>
        <v>0</v>
      </c>
      <c r="E49" s="23"/>
      <c r="F49" s="24"/>
      <c r="G49" s="53"/>
      <c r="H49" s="21" t="s">
        <v>60</v>
      </c>
      <c r="I49" s="21">
        <v>1</v>
      </c>
      <c r="J49" s="22">
        <f t="shared" ref="J49:J61" si="3">G49*I49</f>
        <v>0</v>
      </c>
      <c r="K49" s="26"/>
      <c r="L49" s="5"/>
    </row>
    <row r="50" spans="1:12" ht="14.1" customHeight="1" x14ac:dyDescent="0.2">
      <c r="A50" s="52"/>
      <c r="B50" s="54"/>
      <c r="C50" s="54"/>
      <c r="D50" s="22">
        <f t="shared" si="0"/>
        <v>0</v>
      </c>
      <c r="E50" s="23"/>
      <c r="F50" s="24"/>
      <c r="G50" s="53"/>
      <c r="H50" s="21" t="s">
        <v>59</v>
      </c>
      <c r="I50" s="21">
        <v>2</v>
      </c>
      <c r="J50" s="22">
        <f t="shared" si="3"/>
        <v>0</v>
      </c>
      <c r="K50" s="26"/>
      <c r="L50" s="5"/>
    </row>
    <row r="51" spans="1:12" ht="14.1" customHeight="1" x14ac:dyDescent="0.2">
      <c r="A51" s="52"/>
      <c r="B51" s="54"/>
      <c r="C51" s="54"/>
      <c r="D51" s="22">
        <f t="shared" si="0"/>
        <v>0</v>
      </c>
      <c r="E51" s="23"/>
      <c r="F51" s="24"/>
      <c r="G51" s="53"/>
      <c r="H51" s="21" t="s">
        <v>58</v>
      </c>
      <c r="I51" s="21">
        <v>3</v>
      </c>
      <c r="J51" s="22">
        <f t="shared" si="3"/>
        <v>0</v>
      </c>
      <c r="K51" s="26"/>
      <c r="L51" s="5"/>
    </row>
    <row r="52" spans="1:12" ht="14.1" customHeight="1" x14ac:dyDescent="0.2">
      <c r="A52" s="52"/>
      <c r="B52" s="54"/>
      <c r="C52" s="54"/>
      <c r="D52" s="22">
        <f t="shared" si="0"/>
        <v>0</v>
      </c>
      <c r="E52" s="23"/>
      <c r="F52" s="24"/>
      <c r="G52" s="53"/>
      <c r="H52" s="54"/>
      <c r="I52" s="54"/>
      <c r="J52" s="22">
        <f t="shared" si="3"/>
        <v>0</v>
      </c>
      <c r="K52" s="26"/>
      <c r="L52" s="5"/>
    </row>
    <row r="53" spans="1:12" ht="14.1" customHeight="1" x14ac:dyDescent="0.2">
      <c r="A53" s="52"/>
      <c r="B53" s="54"/>
      <c r="C53" s="54"/>
      <c r="D53" s="22">
        <f t="shared" si="0"/>
        <v>0</v>
      </c>
      <c r="E53" s="23"/>
      <c r="F53" s="24"/>
      <c r="G53" s="53"/>
      <c r="H53" s="54"/>
      <c r="I53" s="54"/>
      <c r="J53" s="22">
        <f t="shared" si="3"/>
        <v>0</v>
      </c>
      <c r="K53" s="26"/>
      <c r="L53" s="5"/>
    </row>
    <row r="54" spans="1:12" ht="14.1" customHeight="1" x14ac:dyDescent="0.2">
      <c r="A54" s="52"/>
      <c r="B54" s="54"/>
      <c r="C54" s="54"/>
      <c r="D54" s="22">
        <f t="shared" si="0"/>
        <v>0</v>
      </c>
      <c r="E54" s="23"/>
      <c r="F54" s="24"/>
      <c r="G54" s="53"/>
      <c r="H54" s="54"/>
      <c r="I54" s="54"/>
      <c r="J54" s="22">
        <f t="shared" si="3"/>
        <v>0</v>
      </c>
      <c r="K54" s="26"/>
      <c r="L54" s="5"/>
    </row>
    <row r="55" spans="1:12" ht="14.1" customHeight="1" x14ac:dyDescent="0.2">
      <c r="A55" s="52"/>
      <c r="B55" s="54"/>
      <c r="C55" s="54"/>
      <c r="D55" s="22">
        <f t="shared" si="0"/>
        <v>0</v>
      </c>
      <c r="E55" s="23"/>
      <c r="F55" s="24"/>
      <c r="G55" s="53"/>
      <c r="H55" s="54"/>
      <c r="I55" s="54"/>
      <c r="J55" s="22">
        <f t="shared" si="3"/>
        <v>0</v>
      </c>
      <c r="K55" s="26"/>
      <c r="L55" s="5"/>
    </row>
    <row r="56" spans="1:12" ht="14.1" customHeight="1" x14ac:dyDescent="0.2">
      <c r="A56" s="52"/>
      <c r="B56" s="21" t="s">
        <v>35</v>
      </c>
      <c r="C56" s="21">
        <v>1</v>
      </c>
      <c r="D56" s="22">
        <f t="shared" si="0"/>
        <v>0</v>
      </c>
      <c r="E56" s="23"/>
      <c r="F56" s="24"/>
      <c r="G56" s="53"/>
      <c r="H56" s="54"/>
      <c r="I56" s="54"/>
      <c r="J56" s="22">
        <f t="shared" si="3"/>
        <v>0</v>
      </c>
      <c r="K56" s="26"/>
      <c r="L56" s="5"/>
    </row>
    <row r="57" spans="1:12" ht="14.1" customHeight="1" x14ac:dyDescent="0.2">
      <c r="A57" s="52"/>
      <c r="B57" s="21" t="s">
        <v>37</v>
      </c>
      <c r="C57" s="21">
        <v>1.5</v>
      </c>
      <c r="D57" s="22">
        <f t="shared" si="0"/>
        <v>0</v>
      </c>
      <c r="E57" s="23"/>
      <c r="F57" s="24"/>
      <c r="G57" s="53"/>
      <c r="H57" s="54"/>
      <c r="I57" s="54"/>
      <c r="J57" s="22">
        <f t="shared" si="3"/>
        <v>0</v>
      </c>
      <c r="K57" s="26"/>
      <c r="L57" s="5"/>
    </row>
    <row r="58" spans="1:12" ht="14.1" customHeight="1" x14ac:dyDescent="0.2">
      <c r="A58" s="52"/>
      <c r="B58" s="20" t="s">
        <v>61</v>
      </c>
      <c r="C58" s="21"/>
      <c r="D58" s="22">
        <f t="shared" si="0"/>
        <v>0</v>
      </c>
      <c r="E58" s="23"/>
      <c r="F58" s="24"/>
      <c r="G58" s="53"/>
      <c r="H58" s="54"/>
      <c r="I58" s="54"/>
      <c r="J58" s="22">
        <f t="shared" si="3"/>
        <v>0</v>
      </c>
      <c r="K58" s="26"/>
      <c r="L58" s="5"/>
    </row>
    <row r="59" spans="1:12" ht="14.1" customHeight="1" x14ac:dyDescent="0.2">
      <c r="A59" s="52"/>
      <c r="B59" s="21" t="s">
        <v>27</v>
      </c>
      <c r="C59" s="21">
        <v>1</v>
      </c>
      <c r="D59" s="22">
        <f t="shared" si="0"/>
        <v>0</v>
      </c>
      <c r="E59" s="23"/>
      <c r="F59" s="24"/>
      <c r="G59" s="53"/>
      <c r="H59" s="21" t="s">
        <v>62</v>
      </c>
      <c r="I59" s="21">
        <v>6</v>
      </c>
      <c r="J59" s="22">
        <f t="shared" si="3"/>
        <v>0</v>
      </c>
      <c r="K59" s="26"/>
      <c r="L59" s="5"/>
    </row>
    <row r="60" spans="1:12" ht="14.1" customHeight="1" x14ac:dyDescent="0.2">
      <c r="A60" s="52"/>
      <c r="B60" s="21" t="s">
        <v>20</v>
      </c>
      <c r="C60" s="21">
        <v>15</v>
      </c>
      <c r="D60" s="22">
        <f t="shared" si="0"/>
        <v>0</v>
      </c>
      <c r="E60" s="23"/>
      <c r="F60" s="24"/>
      <c r="G60" s="53"/>
      <c r="H60" s="21" t="s">
        <v>35</v>
      </c>
      <c r="I60" s="21">
        <v>1</v>
      </c>
      <c r="J60" s="22">
        <f t="shared" si="3"/>
        <v>0</v>
      </c>
      <c r="K60" s="26"/>
      <c r="L60" s="5"/>
    </row>
    <row r="61" spans="1:12" ht="14.1" customHeight="1" x14ac:dyDescent="0.2">
      <c r="A61" s="52"/>
      <c r="B61" s="21" t="s">
        <v>28</v>
      </c>
      <c r="C61" s="21">
        <v>2</v>
      </c>
      <c r="D61" s="22">
        <f t="shared" si="0"/>
        <v>0</v>
      </c>
      <c r="E61" s="23"/>
      <c r="F61" s="24"/>
      <c r="G61" s="53"/>
      <c r="H61" s="21" t="s">
        <v>37</v>
      </c>
      <c r="I61" s="21">
        <v>1.5</v>
      </c>
      <c r="J61" s="22">
        <f t="shared" si="3"/>
        <v>0</v>
      </c>
      <c r="K61" s="26"/>
      <c r="L61" s="5"/>
    </row>
    <row r="62" spans="1:12" ht="14.1" customHeight="1" thickBot="1" x14ac:dyDescent="0.25">
      <c r="A62" s="29"/>
      <c r="B62" s="30" t="s">
        <v>146</v>
      </c>
      <c r="C62" s="31"/>
      <c r="D62" s="30">
        <f>SUM(D15:D61)</f>
        <v>0</v>
      </c>
      <c r="E62" s="32"/>
      <c r="F62" s="24"/>
      <c r="G62" s="29"/>
      <c r="H62" s="30" t="s">
        <v>146</v>
      </c>
      <c r="I62" s="31"/>
      <c r="J62" s="30">
        <f>SUM(J15:J61)</f>
        <v>0</v>
      </c>
      <c r="K62" s="33"/>
      <c r="L62" s="5"/>
    </row>
    <row r="63" spans="1:12" ht="12" thickBot="1" x14ac:dyDescent="0.25">
      <c r="A63" s="5" t="s">
        <v>4</v>
      </c>
      <c r="B63" s="5"/>
      <c r="C63" s="5"/>
      <c r="D63" s="5"/>
      <c r="E63" s="5"/>
      <c r="F63" s="5"/>
      <c r="G63" s="5"/>
      <c r="H63" s="5"/>
      <c r="I63" s="5"/>
      <c r="J63" s="5"/>
      <c r="K63" s="5"/>
      <c r="L63" s="5"/>
    </row>
    <row r="64" spans="1:12" ht="15" customHeight="1" x14ac:dyDescent="0.2">
      <c r="A64" s="13" t="s">
        <v>5</v>
      </c>
      <c r="B64" s="14" t="s">
        <v>6</v>
      </c>
      <c r="C64" s="14" t="s">
        <v>7</v>
      </c>
      <c r="D64" s="14" t="s">
        <v>8</v>
      </c>
      <c r="E64" s="18"/>
      <c r="F64" s="34"/>
      <c r="G64" s="13" t="s">
        <v>5</v>
      </c>
      <c r="H64" s="14" t="s">
        <v>6</v>
      </c>
      <c r="I64" s="14" t="s">
        <v>7</v>
      </c>
      <c r="J64" s="14" t="s">
        <v>8</v>
      </c>
      <c r="K64" s="18"/>
      <c r="L64" s="5"/>
    </row>
    <row r="65" spans="1:12" ht="14.1" customHeight="1" x14ac:dyDescent="0.2">
      <c r="A65" s="19"/>
      <c r="B65" s="22" t="s">
        <v>10</v>
      </c>
      <c r="C65" s="21"/>
      <c r="D65" s="22">
        <f>SUM(J62)</f>
        <v>0</v>
      </c>
      <c r="E65" s="23"/>
      <c r="F65" s="24">
        <v>0</v>
      </c>
      <c r="G65" s="25"/>
      <c r="H65" s="22" t="s">
        <v>10</v>
      </c>
      <c r="I65" s="21"/>
      <c r="J65" s="22">
        <f>SUM(D120)</f>
        <v>0</v>
      </c>
      <c r="K65" s="26"/>
      <c r="L65" s="5"/>
    </row>
    <row r="66" spans="1:12" ht="14.1" customHeight="1" x14ac:dyDescent="0.2">
      <c r="A66" s="19"/>
      <c r="B66" s="20" t="s">
        <v>64</v>
      </c>
      <c r="C66" s="21"/>
      <c r="D66" s="22"/>
      <c r="E66" s="23"/>
      <c r="F66" s="24"/>
      <c r="G66" s="53"/>
      <c r="H66" s="21" t="s">
        <v>26</v>
      </c>
      <c r="I66" s="21">
        <v>3</v>
      </c>
      <c r="J66" s="22">
        <f>G66*I66</f>
        <v>0</v>
      </c>
      <c r="K66" s="26"/>
      <c r="L66" s="5"/>
    </row>
    <row r="67" spans="1:12" ht="14.1" customHeight="1" x14ac:dyDescent="0.2">
      <c r="A67" s="52"/>
      <c r="B67" s="21" t="s">
        <v>68</v>
      </c>
      <c r="C67" s="21">
        <v>8</v>
      </c>
      <c r="D67" s="22">
        <f t="shared" ref="D67:D85" si="4">A67*C67</f>
        <v>0</v>
      </c>
      <c r="E67" s="23"/>
      <c r="F67" s="24"/>
      <c r="G67" s="53"/>
      <c r="H67" s="54"/>
      <c r="I67" s="54"/>
      <c r="J67" s="22">
        <f>G67*I67</f>
        <v>0</v>
      </c>
      <c r="K67" s="26"/>
      <c r="L67" s="5"/>
    </row>
    <row r="68" spans="1:12" ht="14.1" customHeight="1" x14ac:dyDescent="0.2">
      <c r="A68" s="52"/>
      <c r="B68" s="21" t="s">
        <v>27</v>
      </c>
      <c r="C68" s="21">
        <v>1</v>
      </c>
      <c r="D68" s="22">
        <f t="shared" si="4"/>
        <v>0</v>
      </c>
      <c r="E68" s="23"/>
      <c r="F68" s="24"/>
      <c r="G68" s="53"/>
      <c r="H68" s="21" t="s">
        <v>35</v>
      </c>
      <c r="I68" s="21">
        <v>1</v>
      </c>
      <c r="J68" s="22">
        <f>G68*I68</f>
        <v>0</v>
      </c>
      <c r="K68" s="26"/>
      <c r="L68" s="5"/>
    </row>
    <row r="69" spans="1:12" ht="14.1" customHeight="1" x14ac:dyDescent="0.2">
      <c r="A69" s="52"/>
      <c r="B69" s="21" t="s">
        <v>66</v>
      </c>
      <c r="C69" s="21">
        <v>4</v>
      </c>
      <c r="D69" s="22">
        <f t="shared" si="4"/>
        <v>0</v>
      </c>
      <c r="E69" s="23"/>
      <c r="F69" s="24"/>
      <c r="G69" s="53"/>
      <c r="H69" s="21" t="s">
        <v>37</v>
      </c>
      <c r="I69" s="21">
        <v>1.5</v>
      </c>
      <c r="J69" s="22">
        <f t="shared" ref="J69:J84" si="5">G69*I69</f>
        <v>0</v>
      </c>
      <c r="K69" s="26"/>
      <c r="L69" s="5"/>
    </row>
    <row r="70" spans="1:12" ht="14.1" customHeight="1" x14ac:dyDescent="0.2">
      <c r="A70" s="52"/>
      <c r="B70" s="21" t="s">
        <v>28</v>
      </c>
      <c r="C70" s="21">
        <v>2</v>
      </c>
      <c r="D70" s="22">
        <f t="shared" si="4"/>
        <v>0</v>
      </c>
      <c r="E70" s="23"/>
      <c r="F70" s="24"/>
      <c r="G70" s="25"/>
      <c r="H70" s="20" t="s">
        <v>67</v>
      </c>
      <c r="I70" s="21"/>
      <c r="J70" s="22">
        <f t="shared" si="5"/>
        <v>0</v>
      </c>
      <c r="K70" s="26"/>
      <c r="L70" s="5"/>
    </row>
    <row r="71" spans="1:12" ht="14.1" customHeight="1" x14ac:dyDescent="0.2">
      <c r="A71" s="52"/>
      <c r="B71" s="21" t="s">
        <v>32</v>
      </c>
      <c r="C71" s="21">
        <v>12</v>
      </c>
      <c r="D71" s="22">
        <f t="shared" si="4"/>
        <v>0</v>
      </c>
      <c r="E71" s="23"/>
      <c r="F71" s="24"/>
      <c r="G71" s="53"/>
      <c r="H71" s="28" t="s">
        <v>80</v>
      </c>
      <c r="I71" s="21">
        <v>1</v>
      </c>
      <c r="J71" s="22">
        <f t="shared" si="5"/>
        <v>0</v>
      </c>
      <c r="K71" s="26"/>
      <c r="L71" s="5"/>
    </row>
    <row r="72" spans="1:12" ht="14.1" customHeight="1" x14ac:dyDescent="0.2">
      <c r="A72" s="52"/>
      <c r="B72" s="21" t="s">
        <v>33</v>
      </c>
      <c r="C72" s="21">
        <v>17</v>
      </c>
      <c r="D72" s="22">
        <f t="shared" si="4"/>
        <v>0</v>
      </c>
      <c r="E72" s="23"/>
      <c r="F72" s="24"/>
      <c r="G72" s="53"/>
      <c r="H72" s="21" t="s">
        <v>73</v>
      </c>
      <c r="I72" s="21">
        <v>6</v>
      </c>
      <c r="J72" s="22">
        <f t="shared" si="5"/>
        <v>0</v>
      </c>
      <c r="K72" s="26"/>
      <c r="L72" s="5"/>
    </row>
    <row r="73" spans="1:12" ht="14.1" customHeight="1" x14ac:dyDescent="0.2">
      <c r="A73" s="52"/>
      <c r="B73" s="21" t="s">
        <v>65</v>
      </c>
      <c r="C73" s="21">
        <v>3</v>
      </c>
      <c r="D73" s="22">
        <f t="shared" si="4"/>
        <v>0</v>
      </c>
      <c r="E73" s="23"/>
      <c r="F73" s="24"/>
      <c r="G73" s="53"/>
      <c r="H73" s="21" t="s">
        <v>69</v>
      </c>
      <c r="I73" s="21">
        <v>18</v>
      </c>
      <c r="J73" s="22">
        <f t="shared" si="5"/>
        <v>0</v>
      </c>
      <c r="K73" s="26"/>
      <c r="L73" s="5"/>
    </row>
    <row r="74" spans="1:12" ht="14.1" customHeight="1" x14ac:dyDescent="0.2">
      <c r="A74" s="52"/>
      <c r="B74" s="21" t="s">
        <v>15</v>
      </c>
      <c r="C74" s="21">
        <v>8</v>
      </c>
      <c r="D74" s="22">
        <f t="shared" si="4"/>
        <v>0</v>
      </c>
      <c r="E74" s="23"/>
      <c r="F74" s="24"/>
      <c r="G74" s="53"/>
      <c r="H74" s="21" t="s">
        <v>28</v>
      </c>
      <c r="I74" s="21">
        <v>2</v>
      </c>
      <c r="J74" s="22">
        <f t="shared" si="5"/>
        <v>0</v>
      </c>
      <c r="K74" s="26"/>
      <c r="L74" s="5"/>
    </row>
    <row r="75" spans="1:12" ht="14.1" customHeight="1" x14ac:dyDescent="0.2">
      <c r="A75" s="52"/>
      <c r="B75" s="21" t="s">
        <v>17</v>
      </c>
      <c r="C75" s="21">
        <v>4</v>
      </c>
      <c r="D75" s="22">
        <f t="shared" si="4"/>
        <v>0</v>
      </c>
      <c r="E75" s="23"/>
      <c r="F75" s="24"/>
      <c r="G75" s="53"/>
      <c r="H75" s="21" t="s">
        <v>72</v>
      </c>
      <c r="I75" s="21">
        <v>2</v>
      </c>
      <c r="J75" s="22">
        <f t="shared" si="5"/>
        <v>0</v>
      </c>
      <c r="K75" s="26"/>
      <c r="L75" s="5"/>
    </row>
    <row r="76" spans="1:12" ht="14.1" customHeight="1" x14ac:dyDescent="0.2">
      <c r="A76" s="52"/>
      <c r="B76" s="21" t="s">
        <v>50</v>
      </c>
      <c r="C76" s="21">
        <v>2</v>
      </c>
      <c r="D76" s="22">
        <f t="shared" si="4"/>
        <v>0</v>
      </c>
      <c r="E76" s="23"/>
      <c r="F76" s="24"/>
      <c r="G76" s="53"/>
      <c r="H76" s="21" t="s">
        <v>75</v>
      </c>
      <c r="I76" s="21">
        <v>5</v>
      </c>
      <c r="J76" s="22">
        <f t="shared" si="5"/>
        <v>0</v>
      </c>
      <c r="K76" s="26"/>
      <c r="L76" s="5"/>
    </row>
    <row r="77" spans="1:12" ht="14.1" customHeight="1" x14ac:dyDescent="0.2">
      <c r="A77" s="52"/>
      <c r="B77" s="21" t="s">
        <v>26</v>
      </c>
      <c r="C77" s="21">
        <v>3</v>
      </c>
      <c r="D77" s="22">
        <f t="shared" si="4"/>
        <v>0</v>
      </c>
      <c r="E77" s="23"/>
      <c r="F77" s="24"/>
      <c r="G77" s="53"/>
      <c r="H77" s="21" t="s">
        <v>74</v>
      </c>
      <c r="I77" s="21">
        <v>5</v>
      </c>
      <c r="J77" s="22">
        <f t="shared" si="5"/>
        <v>0</v>
      </c>
      <c r="K77" s="26"/>
      <c r="L77" s="5"/>
    </row>
    <row r="78" spans="1:12" ht="14.1" customHeight="1" x14ac:dyDescent="0.2">
      <c r="A78" s="52"/>
      <c r="B78" s="21" t="s">
        <v>12</v>
      </c>
      <c r="C78" s="21">
        <v>4</v>
      </c>
      <c r="D78" s="22">
        <f t="shared" si="4"/>
        <v>0</v>
      </c>
      <c r="E78" s="23"/>
      <c r="F78" s="24"/>
      <c r="G78" s="53"/>
      <c r="H78" s="21" t="s">
        <v>77</v>
      </c>
      <c r="I78" s="21">
        <v>5</v>
      </c>
      <c r="J78" s="22">
        <f t="shared" si="5"/>
        <v>0</v>
      </c>
      <c r="K78" s="26"/>
      <c r="L78" s="5"/>
    </row>
    <row r="79" spans="1:12" ht="14.1" customHeight="1" x14ac:dyDescent="0.2">
      <c r="A79" s="52"/>
      <c r="B79" s="21" t="s">
        <v>14</v>
      </c>
      <c r="C79" s="21">
        <v>5</v>
      </c>
      <c r="D79" s="22">
        <f t="shared" si="4"/>
        <v>0</v>
      </c>
      <c r="E79" s="23"/>
      <c r="F79" s="24"/>
      <c r="G79" s="53"/>
      <c r="H79" s="21" t="s">
        <v>78</v>
      </c>
      <c r="I79" s="21">
        <v>10</v>
      </c>
      <c r="J79" s="22">
        <f t="shared" si="5"/>
        <v>0</v>
      </c>
      <c r="K79" s="26"/>
      <c r="L79" s="5"/>
    </row>
    <row r="80" spans="1:12" ht="14.1" customHeight="1" x14ac:dyDescent="0.2">
      <c r="A80" s="52"/>
      <c r="B80" s="21" t="s">
        <v>16</v>
      </c>
      <c r="C80" s="21">
        <v>6</v>
      </c>
      <c r="D80" s="22">
        <f t="shared" si="4"/>
        <v>0</v>
      </c>
      <c r="E80" s="23"/>
      <c r="F80" s="24"/>
      <c r="G80" s="53"/>
      <c r="H80" s="21" t="s">
        <v>71</v>
      </c>
      <c r="I80" s="21">
        <v>4</v>
      </c>
      <c r="J80" s="22">
        <f t="shared" si="5"/>
        <v>0</v>
      </c>
      <c r="K80" s="26"/>
      <c r="L80" s="5"/>
    </row>
    <row r="81" spans="1:12" ht="14.1" customHeight="1" x14ac:dyDescent="0.2">
      <c r="A81" s="52"/>
      <c r="B81" s="21" t="s">
        <v>18</v>
      </c>
      <c r="C81" s="21">
        <v>8</v>
      </c>
      <c r="D81" s="22">
        <f t="shared" si="4"/>
        <v>0</v>
      </c>
      <c r="E81" s="23"/>
      <c r="F81" s="24"/>
      <c r="G81" s="53"/>
      <c r="H81" s="21" t="s">
        <v>19</v>
      </c>
      <c r="I81" s="21">
        <v>2</v>
      </c>
      <c r="J81" s="22">
        <f t="shared" si="5"/>
        <v>0</v>
      </c>
      <c r="K81" s="26"/>
      <c r="L81" s="5"/>
    </row>
    <row r="82" spans="1:12" ht="14.1" customHeight="1" x14ac:dyDescent="0.2">
      <c r="A82" s="52"/>
      <c r="B82" s="54"/>
      <c r="C82" s="54"/>
      <c r="D82" s="22">
        <f t="shared" si="4"/>
        <v>0</v>
      </c>
      <c r="E82" s="23"/>
      <c r="F82" s="24"/>
      <c r="G82" s="53"/>
      <c r="H82" s="21" t="s">
        <v>26</v>
      </c>
      <c r="I82" s="21">
        <v>3</v>
      </c>
      <c r="J82" s="22">
        <f t="shared" si="5"/>
        <v>0</v>
      </c>
      <c r="K82" s="26"/>
      <c r="L82" s="5"/>
    </row>
    <row r="83" spans="1:12" ht="14.1" customHeight="1" x14ac:dyDescent="0.2">
      <c r="A83" s="52"/>
      <c r="B83" s="54"/>
      <c r="C83" s="54"/>
      <c r="D83" s="22">
        <f t="shared" si="4"/>
        <v>0</v>
      </c>
      <c r="E83" s="23"/>
      <c r="F83" s="24"/>
      <c r="G83" s="53"/>
      <c r="H83" s="21" t="s">
        <v>12</v>
      </c>
      <c r="I83" s="21">
        <v>4</v>
      </c>
      <c r="J83" s="22">
        <f t="shared" si="5"/>
        <v>0</v>
      </c>
      <c r="K83" s="26"/>
      <c r="L83" s="5"/>
    </row>
    <row r="84" spans="1:12" ht="14.1" customHeight="1" x14ac:dyDescent="0.2">
      <c r="A84" s="52"/>
      <c r="B84" s="21" t="s">
        <v>35</v>
      </c>
      <c r="C84" s="21">
        <v>1</v>
      </c>
      <c r="D84" s="22">
        <f t="shared" si="4"/>
        <v>0</v>
      </c>
      <c r="E84" s="23"/>
      <c r="F84" s="24"/>
      <c r="G84" s="53"/>
      <c r="H84" s="21" t="s">
        <v>14</v>
      </c>
      <c r="I84" s="21">
        <v>5</v>
      </c>
      <c r="J84" s="22">
        <f t="shared" si="5"/>
        <v>0</v>
      </c>
      <c r="K84" s="26"/>
      <c r="L84" s="5"/>
    </row>
    <row r="85" spans="1:12" ht="14.1" customHeight="1" x14ac:dyDescent="0.2">
      <c r="A85" s="52"/>
      <c r="B85" s="21" t="s">
        <v>37</v>
      </c>
      <c r="C85" s="21">
        <v>1.5</v>
      </c>
      <c r="D85" s="22">
        <f t="shared" si="4"/>
        <v>0</v>
      </c>
      <c r="E85" s="23"/>
      <c r="F85" s="24"/>
      <c r="G85" s="53"/>
      <c r="H85" s="21" t="s">
        <v>16</v>
      </c>
      <c r="I85" s="21">
        <v>6</v>
      </c>
      <c r="J85" s="22">
        <f t="shared" ref="J85:J90" si="6">G85*I85</f>
        <v>0</v>
      </c>
      <c r="K85" s="26"/>
      <c r="L85" s="5"/>
    </row>
    <row r="86" spans="1:12" ht="14.1" customHeight="1" x14ac:dyDescent="0.2">
      <c r="A86" s="19"/>
      <c r="B86" s="20" t="s">
        <v>79</v>
      </c>
      <c r="C86" s="21"/>
      <c r="D86" s="22"/>
      <c r="E86" s="23"/>
      <c r="F86" s="24"/>
      <c r="G86" s="53"/>
      <c r="H86" s="21" t="s">
        <v>18</v>
      </c>
      <c r="I86" s="21">
        <v>8</v>
      </c>
      <c r="J86" s="22">
        <f t="shared" si="6"/>
        <v>0</v>
      </c>
      <c r="K86" s="26"/>
      <c r="L86" s="5"/>
    </row>
    <row r="87" spans="1:12" ht="14.1" customHeight="1" x14ac:dyDescent="0.2">
      <c r="A87" s="52"/>
      <c r="B87" s="28" t="s">
        <v>149</v>
      </c>
      <c r="C87" s="21">
        <v>8</v>
      </c>
      <c r="D87" s="22">
        <f t="shared" ref="D87:D112" si="7">A87*C87</f>
        <v>0</v>
      </c>
      <c r="E87" s="23"/>
      <c r="F87" s="24"/>
      <c r="G87" s="53"/>
      <c r="H87" s="21" t="s">
        <v>70</v>
      </c>
      <c r="I87" s="21">
        <v>4</v>
      </c>
      <c r="J87" s="22">
        <f t="shared" si="6"/>
        <v>0</v>
      </c>
      <c r="K87" s="26"/>
      <c r="L87" s="5"/>
    </row>
    <row r="88" spans="1:12" ht="14.1" customHeight="1" x14ac:dyDescent="0.2">
      <c r="A88" s="52"/>
      <c r="B88" s="28" t="s">
        <v>150</v>
      </c>
      <c r="C88" s="21">
        <v>10</v>
      </c>
      <c r="D88" s="22">
        <f t="shared" si="7"/>
        <v>0</v>
      </c>
      <c r="E88" s="23"/>
      <c r="F88" s="24"/>
      <c r="G88" s="53"/>
      <c r="H88" s="21" t="s">
        <v>76</v>
      </c>
      <c r="I88" s="21">
        <v>5</v>
      </c>
      <c r="J88" s="22">
        <f t="shared" si="6"/>
        <v>0</v>
      </c>
      <c r="K88" s="26"/>
      <c r="L88" s="5"/>
    </row>
    <row r="89" spans="1:12" ht="14.1" customHeight="1" x14ac:dyDescent="0.2">
      <c r="A89" s="52"/>
      <c r="B89" s="21" t="s">
        <v>83</v>
      </c>
      <c r="C89" s="21">
        <v>10</v>
      </c>
      <c r="D89" s="22">
        <f t="shared" si="7"/>
        <v>0</v>
      </c>
      <c r="E89" s="23"/>
      <c r="F89" s="24"/>
      <c r="G89" s="53"/>
      <c r="H89" s="54"/>
      <c r="I89" s="54"/>
      <c r="J89" s="22">
        <f t="shared" si="6"/>
        <v>0</v>
      </c>
      <c r="K89" s="26"/>
      <c r="L89" s="5"/>
    </row>
    <row r="90" spans="1:12" ht="14.1" customHeight="1" x14ac:dyDescent="0.2">
      <c r="A90" s="52"/>
      <c r="B90" s="21" t="s">
        <v>51</v>
      </c>
      <c r="C90" s="21">
        <v>3</v>
      </c>
      <c r="D90" s="22">
        <f t="shared" si="7"/>
        <v>0</v>
      </c>
      <c r="E90" s="23"/>
      <c r="F90" s="24"/>
      <c r="G90" s="53"/>
      <c r="H90" s="54"/>
      <c r="I90" s="54"/>
      <c r="J90" s="22">
        <f t="shared" si="6"/>
        <v>0</v>
      </c>
      <c r="K90" s="26"/>
      <c r="L90" s="5"/>
    </row>
    <row r="91" spans="1:12" ht="14.1" customHeight="1" x14ac:dyDescent="0.2">
      <c r="A91" s="52"/>
      <c r="B91" s="21" t="s">
        <v>27</v>
      </c>
      <c r="C91" s="21">
        <v>1</v>
      </c>
      <c r="D91" s="22">
        <f t="shared" si="7"/>
        <v>0</v>
      </c>
      <c r="E91" s="23"/>
      <c r="F91" s="24"/>
      <c r="G91" s="53"/>
      <c r="H91" s="21" t="s">
        <v>35</v>
      </c>
      <c r="I91" s="21">
        <v>1</v>
      </c>
      <c r="J91" s="22">
        <f>G91*I91</f>
        <v>0</v>
      </c>
      <c r="K91" s="26"/>
      <c r="L91" s="5"/>
    </row>
    <row r="92" spans="1:12" ht="14.1" customHeight="1" x14ac:dyDescent="0.2">
      <c r="A92" s="52"/>
      <c r="B92" s="21" t="s">
        <v>28</v>
      </c>
      <c r="C92" s="21">
        <v>2</v>
      </c>
      <c r="D92" s="22">
        <f t="shared" si="7"/>
        <v>0</v>
      </c>
      <c r="E92" s="23"/>
      <c r="F92" s="24"/>
      <c r="G92" s="53"/>
      <c r="H92" s="21" t="s">
        <v>37</v>
      </c>
      <c r="I92" s="21">
        <v>1.5</v>
      </c>
      <c r="J92" s="22">
        <f>G92*I92</f>
        <v>0</v>
      </c>
      <c r="K92" s="26"/>
      <c r="L92" s="5"/>
    </row>
    <row r="93" spans="1:12" ht="14.1" customHeight="1" x14ac:dyDescent="0.2">
      <c r="A93" s="52"/>
      <c r="B93" s="21" t="s">
        <v>85</v>
      </c>
      <c r="C93" s="21">
        <v>16</v>
      </c>
      <c r="D93" s="22">
        <f t="shared" si="7"/>
        <v>0</v>
      </c>
      <c r="E93" s="23"/>
      <c r="F93" s="24"/>
      <c r="G93" s="25"/>
      <c r="H93" s="20" t="s">
        <v>86</v>
      </c>
      <c r="I93" s="21"/>
      <c r="J93" s="22"/>
      <c r="K93" s="26"/>
      <c r="L93" s="5"/>
    </row>
    <row r="94" spans="1:12" ht="14.1" customHeight="1" x14ac:dyDescent="0.2">
      <c r="A94" s="52"/>
      <c r="B94" s="21" t="s">
        <v>84</v>
      </c>
      <c r="C94" s="21">
        <v>5</v>
      </c>
      <c r="D94" s="22">
        <f t="shared" si="7"/>
        <v>0</v>
      </c>
      <c r="E94" s="23"/>
      <c r="F94" s="24"/>
      <c r="G94" s="53"/>
      <c r="H94" s="21" t="s">
        <v>93</v>
      </c>
      <c r="I94" s="21">
        <v>1</v>
      </c>
      <c r="J94" s="22">
        <f t="shared" ref="J94:J109" si="8">G94*I94</f>
        <v>0</v>
      </c>
      <c r="K94" s="26"/>
      <c r="L94" s="5"/>
    </row>
    <row r="95" spans="1:12" ht="14.1" customHeight="1" x14ac:dyDescent="0.2">
      <c r="A95" s="52"/>
      <c r="B95" s="21" t="s">
        <v>56</v>
      </c>
      <c r="C95" s="21">
        <v>7</v>
      </c>
      <c r="D95" s="22">
        <f t="shared" si="7"/>
        <v>0</v>
      </c>
      <c r="E95" s="23"/>
      <c r="F95" s="24"/>
      <c r="G95" s="53"/>
      <c r="H95" s="21" t="s">
        <v>108</v>
      </c>
      <c r="I95" s="21">
        <v>1</v>
      </c>
      <c r="J95" s="22">
        <f t="shared" si="8"/>
        <v>0</v>
      </c>
      <c r="K95" s="26"/>
      <c r="L95" s="5"/>
    </row>
    <row r="96" spans="1:12" ht="14.1" customHeight="1" x14ac:dyDescent="0.2">
      <c r="A96" s="52"/>
      <c r="B96" s="21" t="s">
        <v>96</v>
      </c>
      <c r="C96" s="21">
        <v>1</v>
      </c>
      <c r="D96" s="22">
        <f t="shared" si="7"/>
        <v>0</v>
      </c>
      <c r="E96" s="23"/>
      <c r="F96" s="24"/>
      <c r="G96" s="53"/>
      <c r="H96" s="21" t="s">
        <v>91</v>
      </c>
      <c r="I96" s="21">
        <v>1</v>
      </c>
      <c r="J96" s="22">
        <f t="shared" si="8"/>
        <v>0</v>
      </c>
      <c r="K96" s="26"/>
      <c r="L96" s="5"/>
    </row>
    <row r="97" spans="1:12" ht="14.1" customHeight="1" x14ac:dyDescent="0.2">
      <c r="A97" s="52"/>
      <c r="B97" s="21" t="s">
        <v>53</v>
      </c>
      <c r="C97" s="21">
        <v>2</v>
      </c>
      <c r="D97" s="22">
        <f t="shared" si="7"/>
        <v>0</v>
      </c>
      <c r="E97" s="23"/>
      <c r="F97" s="24"/>
      <c r="G97" s="53"/>
      <c r="H97" s="21" t="s">
        <v>89</v>
      </c>
      <c r="I97" s="21">
        <v>2</v>
      </c>
      <c r="J97" s="22">
        <f t="shared" si="8"/>
        <v>0</v>
      </c>
      <c r="K97" s="26"/>
      <c r="L97" s="5"/>
    </row>
    <row r="98" spans="1:12" ht="14.1" customHeight="1" x14ac:dyDescent="0.2">
      <c r="A98" s="52"/>
      <c r="B98" s="21" t="s">
        <v>81</v>
      </c>
      <c r="C98" s="21">
        <v>15</v>
      </c>
      <c r="D98" s="22">
        <f t="shared" si="7"/>
        <v>0</v>
      </c>
      <c r="E98" s="23"/>
      <c r="F98" s="24"/>
      <c r="G98" s="53"/>
      <c r="H98" s="21" t="s">
        <v>87</v>
      </c>
      <c r="I98" s="21">
        <v>5</v>
      </c>
      <c r="J98" s="22">
        <f t="shared" si="8"/>
        <v>0</v>
      </c>
      <c r="K98" s="26"/>
      <c r="L98" s="5"/>
    </row>
    <row r="99" spans="1:12" ht="14.1" customHeight="1" x14ac:dyDescent="0.2">
      <c r="A99" s="52"/>
      <c r="B99" s="21" t="s">
        <v>82</v>
      </c>
      <c r="C99" s="21">
        <v>8</v>
      </c>
      <c r="D99" s="22">
        <f t="shared" si="7"/>
        <v>0</v>
      </c>
      <c r="E99" s="23"/>
      <c r="F99" s="24"/>
      <c r="G99" s="53"/>
      <c r="H99" s="21" t="s">
        <v>97</v>
      </c>
      <c r="I99" s="21">
        <v>5</v>
      </c>
      <c r="J99" s="22">
        <f t="shared" si="8"/>
        <v>0</v>
      </c>
      <c r="K99" s="26"/>
      <c r="L99" s="5"/>
    </row>
    <row r="100" spans="1:12" ht="14.1" customHeight="1" x14ac:dyDescent="0.2">
      <c r="A100" s="52"/>
      <c r="B100" s="21" t="s">
        <v>88</v>
      </c>
      <c r="C100" s="21">
        <v>7</v>
      </c>
      <c r="D100" s="22">
        <f t="shared" si="7"/>
        <v>0</v>
      </c>
      <c r="E100" s="23"/>
      <c r="F100" s="24"/>
      <c r="G100" s="53"/>
      <c r="H100" s="21" t="s">
        <v>95</v>
      </c>
      <c r="I100" s="21">
        <v>2</v>
      </c>
      <c r="J100" s="22">
        <f t="shared" si="8"/>
        <v>0</v>
      </c>
      <c r="K100" s="26"/>
      <c r="L100" s="5"/>
    </row>
    <row r="101" spans="1:12" ht="14.1" customHeight="1" x14ac:dyDescent="0.2">
      <c r="A101" s="52"/>
      <c r="B101" s="21" t="s">
        <v>90</v>
      </c>
      <c r="C101" s="21">
        <v>4</v>
      </c>
      <c r="D101" s="22">
        <f t="shared" si="7"/>
        <v>0</v>
      </c>
      <c r="E101" s="23"/>
      <c r="F101" s="24"/>
      <c r="G101" s="53"/>
      <c r="H101" s="21" t="s">
        <v>94</v>
      </c>
      <c r="I101" s="21">
        <v>1</v>
      </c>
      <c r="J101" s="22">
        <f t="shared" si="8"/>
        <v>0</v>
      </c>
      <c r="K101" s="26"/>
      <c r="L101" s="5"/>
    </row>
    <row r="102" spans="1:12" ht="14.1" customHeight="1" x14ac:dyDescent="0.2">
      <c r="A102" s="52"/>
      <c r="B102" s="21" t="s">
        <v>98</v>
      </c>
      <c r="C102" s="21">
        <v>2</v>
      </c>
      <c r="D102" s="22">
        <f t="shared" si="7"/>
        <v>0</v>
      </c>
      <c r="E102" s="23"/>
      <c r="F102" s="24"/>
      <c r="G102" s="53"/>
      <c r="H102" s="21" t="s">
        <v>99</v>
      </c>
      <c r="I102" s="21">
        <v>1</v>
      </c>
      <c r="J102" s="22">
        <f t="shared" si="8"/>
        <v>0</v>
      </c>
      <c r="K102" s="26"/>
      <c r="L102" s="5"/>
    </row>
    <row r="103" spans="1:12" ht="14.1" customHeight="1" x14ac:dyDescent="0.2">
      <c r="A103" s="52"/>
      <c r="B103" s="21" t="s">
        <v>26</v>
      </c>
      <c r="C103" s="21">
        <v>3</v>
      </c>
      <c r="D103" s="22">
        <f t="shared" si="7"/>
        <v>0</v>
      </c>
      <c r="E103" s="23"/>
      <c r="F103" s="24"/>
      <c r="G103" s="53"/>
      <c r="H103" s="21" t="s">
        <v>113</v>
      </c>
      <c r="I103" s="21">
        <v>2</v>
      </c>
      <c r="J103" s="22">
        <f t="shared" si="8"/>
        <v>0</v>
      </c>
      <c r="K103" s="26"/>
      <c r="L103" s="5"/>
    </row>
    <row r="104" spans="1:12" ht="14.1" customHeight="1" x14ac:dyDescent="0.2">
      <c r="A104" s="52"/>
      <c r="B104" s="21" t="s">
        <v>12</v>
      </c>
      <c r="C104" s="21">
        <v>4</v>
      </c>
      <c r="D104" s="22">
        <f t="shared" si="7"/>
        <v>0</v>
      </c>
      <c r="E104" s="23"/>
      <c r="F104" s="24"/>
      <c r="G104" s="53"/>
      <c r="H104" s="21" t="s">
        <v>101</v>
      </c>
      <c r="I104" s="21">
        <v>2</v>
      </c>
      <c r="J104" s="22">
        <f t="shared" si="8"/>
        <v>0</v>
      </c>
      <c r="K104" s="26"/>
      <c r="L104" s="5"/>
    </row>
    <row r="105" spans="1:12" ht="14.1" customHeight="1" x14ac:dyDescent="0.2">
      <c r="A105" s="52"/>
      <c r="B105" s="21" t="s">
        <v>14</v>
      </c>
      <c r="C105" s="21">
        <v>5</v>
      </c>
      <c r="D105" s="22">
        <f t="shared" si="7"/>
        <v>0</v>
      </c>
      <c r="E105" s="23"/>
      <c r="F105" s="24"/>
      <c r="G105" s="53"/>
      <c r="H105" s="21" t="s">
        <v>100</v>
      </c>
      <c r="I105" s="21">
        <v>5</v>
      </c>
      <c r="J105" s="22">
        <f t="shared" si="8"/>
        <v>0</v>
      </c>
      <c r="K105" s="26"/>
      <c r="L105" s="5"/>
    </row>
    <row r="106" spans="1:12" ht="14.1" customHeight="1" x14ac:dyDescent="0.2">
      <c r="A106" s="52"/>
      <c r="B106" s="21" t="s">
        <v>16</v>
      </c>
      <c r="C106" s="21">
        <v>6</v>
      </c>
      <c r="D106" s="22">
        <f t="shared" si="7"/>
        <v>0</v>
      </c>
      <c r="E106" s="23"/>
      <c r="F106" s="24"/>
      <c r="G106" s="53"/>
      <c r="H106" s="21" t="s">
        <v>115</v>
      </c>
      <c r="I106" s="21">
        <v>4</v>
      </c>
      <c r="J106" s="22">
        <f t="shared" si="8"/>
        <v>0</v>
      </c>
      <c r="K106" s="26"/>
      <c r="L106" s="5"/>
    </row>
    <row r="107" spans="1:12" ht="14.1" customHeight="1" x14ac:dyDescent="0.2">
      <c r="A107" s="52"/>
      <c r="B107" s="21" t="s">
        <v>18</v>
      </c>
      <c r="C107" s="21">
        <v>8</v>
      </c>
      <c r="D107" s="22">
        <f t="shared" si="7"/>
        <v>0</v>
      </c>
      <c r="E107" s="23"/>
      <c r="F107" s="24"/>
      <c r="G107" s="53"/>
      <c r="H107" s="21" t="s">
        <v>107</v>
      </c>
      <c r="I107" s="21">
        <v>2</v>
      </c>
      <c r="J107" s="22">
        <f t="shared" si="8"/>
        <v>0</v>
      </c>
      <c r="K107" s="26"/>
      <c r="L107" s="5"/>
    </row>
    <row r="108" spans="1:12" ht="14.1" customHeight="1" x14ac:dyDescent="0.2">
      <c r="A108" s="52"/>
      <c r="B108" s="54"/>
      <c r="C108" s="54"/>
      <c r="D108" s="22">
        <f t="shared" si="7"/>
        <v>0</v>
      </c>
      <c r="E108" s="23"/>
      <c r="F108" s="24"/>
      <c r="G108" s="53"/>
      <c r="H108" s="21" t="s">
        <v>102</v>
      </c>
      <c r="I108" s="21">
        <v>4</v>
      </c>
      <c r="J108" s="22">
        <f t="shared" si="8"/>
        <v>0</v>
      </c>
      <c r="K108" s="26"/>
      <c r="L108" s="5"/>
    </row>
    <row r="109" spans="1:12" ht="14.1" customHeight="1" x14ac:dyDescent="0.2">
      <c r="A109" s="52"/>
      <c r="B109" s="54"/>
      <c r="C109" s="54"/>
      <c r="D109" s="22">
        <f t="shared" si="7"/>
        <v>0</v>
      </c>
      <c r="E109" s="23"/>
      <c r="F109" s="24"/>
      <c r="G109" s="53"/>
      <c r="H109" s="21" t="s">
        <v>106</v>
      </c>
      <c r="I109" s="21">
        <v>2</v>
      </c>
      <c r="J109" s="22">
        <f t="shared" si="8"/>
        <v>0</v>
      </c>
      <c r="K109" s="26"/>
      <c r="L109" s="5"/>
    </row>
    <row r="110" spans="1:12" ht="14.1" customHeight="1" x14ac:dyDescent="0.2">
      <c r="A110" s="52"/>
      <c r="B110" s="21" t="s">
        <v>62</v>
      </c>
      <c r="C110" s="21">
        <v>6</v>
      </c>
      <c r="D110" s="22">
        <f t="shared" si="7"/>
        <v>0</v>
      </c>
      <c r="E110" s="23"/>
      <c r="F110" s="24"/>
      <c r="G110" s="53"/>
      <c r="H110" s="21" t="s">
        <v>109</v>
      </c>
      <c r="I110" s="21">
        <v>2</v>
      </c>
      <c r="J110" s="22">
        <f t="shared" ref="J110:J117" si="9">G110*I110</f>
        <v>0</v>
      </c>
      <c r="K110" s="26"/>
      <c r="L110" s="5"/>
    </row>
    <row r="111" spans="1:12" ht="14.1" customHeight="1" x14ac:dyDescent="0.2">
      <c r="A111" s="52"/>
      <c r="B111" s="21" t="s">
        <v>35</v>
      </c>
      <c r="C111" s="21">
        <v>1</v>
      </c>
      <c r="D111" s="22">
        <f t="shared" si="7"/>
        <v>0</v>
      </c>
      <c r="E111" s="23"/>
      <c r="F111" s="24"/>
      <c r="G111" s="53"/>
      <c r="H111" s="21" t="s">
        <v>92</v>
      </c>
      <c r="I111" s="21">
        <v>1</v>
      </c>
      <c r="J111" s="22">
        <f t="shared" si="9"/>
        <v>0</v>
      </c>
      <c r="K111" s="26"/>
      <c r="L111" s="5"/>
    </row>
    <row r="112" spans="1:12" ht="14.1" customHeight="1" x14ac:dyDescent="0.2">
      <c r="A112" s="52"/>
      <c r="B112" s="21" t="s">
        <v>37</v>
      </c>
      <c r="C112" s="21">
        <v>1.5</v>
      </c>
      <c r="D112" s="22">
        <f t="shared" si="7"/>
        <v>0</v>
      </c>
      <c r="E112" s="23"/>
      <c r="F112" s="24"/>
      <c r="G112" s="53"/>
      <c r="H112" s="21" t="s">
        <v>111</v>
      </c>
      <c r="I112" s="21">
        <v>3</v>
      </c>
      <c r="J112" s="22">
        <f t="shared" si="9"/>
        <v>0</v>
      </c>
      <c r="K112" s="26"/>
      <c r="L112" s="5"/>
    </row>
    <row r="113" spans="1:12" ht="14.1" customHeight="1" x14ac:dyDescent="0.2">
      <c r="A113" s="19"/>
      <c r="B113" s="20" t="s">
        <v>110</v>
      </c>
      <c r="C113" s="21"/>
      <c r="D113" s="22"/>
      <c r="E113" s="23"/>
      <c r="F113" s="24"/>
      <c r="G113" s="53"/>
      <c r="H113" s="21" t="s">
        <v>103</v>
      </c>
      <c r="I113" s="21">
        <v>4</v>
      </c>
      <c r="J113" s="22">
        <f t="shared" si="9"/>
        <v>0</v>
      </c>
      <c r="K113" s="26"/>
      <c r="L113" s="5"/>
    </row>
    <row r="114" spans="1:12" ht="14.1" customHeight="1" x14ac:dyDescent="0.2">
      <c r="A114" s="52"/>
      <c r="B114" s="21" t="s">
        <v>28</v>
      </c>
      <c r="C114" s="21">
        <v>2</v>
      </c>
      <c r="D114" s="22">
        <f t="shared" ref="D114:D119" si="10">A114*C114</f>
        <v>0</v>
      </c>
      <c r="E114" s="23"/>
      <c r="F114" s="24"/>
      <c r="G114" s="53"/>
      <c r="H114" s="21" t="s">
        <v>105</v>
      </c>
      <c r="I114" s="21">
        <v>1</v>
      </c>
      <c r="J114" s="22">
        <f t="shared" si="9"/>
        <v>0</v>
      </c>
      <c r="K114" s="26"/>
      <c r="L114" s="5"/>
    </row>
    <row r="115" spans="1:12" ht="14.1" customHeight="1" x14ac:dyDescent="0.2">
      <c r="A115" s="52"/>
      <c r="B115" s="21" t="s">
        <v>114</v>
      </c>
      <c r="C115" s="21">
        <v>2</v>
      </c>
      <c r="D115" s="22">
        <f t="shared" si="10"/>
        <v>0</v>
      </c>
      <c r="E115" s="23"/>
      <c r="F115" s="24"/>
      <c r="G115" s="53"/>
      <c r="H115" s="21" t="s">
        <v>104</v>
      </c>
      <c r="I115" s="21">
        <v>2</v>
      </c>
      <c r="J115" s="22">
        <f t="shared" si="9"/>
        <v>0</v>
      </c>
      <c r="K115" s="26"/>
      <c r="L115" s="5"/>
    </row>
    <row r="116" spans="1:12" ht="14.1" customHeight="1" x14ac:dyDescent="0.2">
      <c r="A116" s="52"/>
      <c r="B116" s="21" t="s">
        <v>98</v>
      </c>
      <c r="C116" s="21">
        <v>2</v>
      </c>
      <c r="D116" s="22">
        <f t="shared" si="10"/>
        <v>0</v>
      </c>
      <c r="E116" s="23"/>
      <c r="F116" s="24"/>
      <c r="G116" s="53"/>
      <c r="H116" s="54"/>
      <c r="I116" s="54"/>
      <c r="J116" s="22">
        <f t="shared" si="9"/>
        <v>0</v>
      </c>
      <c r="K116" s="26"/>
      <c r="L116" s="5"/>
    </row>
    <row r="117" spans="1:12" ht="14.1" customHeight="1" x14ac:dyDescent="0.2">
      <c r="A117" s="52"/>
      <c r="B117" s="21" t="s">
        <v>116</v>
      </c>
      <c r="C117" s="21">
        <v>2</v>
      </c>
      <c r="D117" s="22">
        <f t="shared" si="10"/>
        <v>0</v>
      </c>
      <c r="E117" s="23"/>
      <c r="F117" s="24"/>
      <c r="G117" s="53"/>
      <c r="H117" s="54"/>
      <c r="I117" s="54"/>
      <c r="J117" s="22">
        <f t="shared" si="9"/>
        <v>0</v>
      </c>
      <c r="K117" s="26"/>
      <c r="L117" s="5"/>
    </row>
    <row r="118" spans="1:12" ht="14.1" customHeight="1" x14ac:dyDescent="0.2">
      <c r="A118" s="52"/>
      <c r="B118" s="21" t="s">
        <v>112</v>
      </c>
      <c r="C118" s="21">
        <v>7</v>
      </c>
      <c r="D118" s="22">
        <f t="shared" si="10"/>
        <v>0</v>
      </c>
      <c r="E118" s="23"/>
      <c r="F118" s="24"/>
      <c r="G118" s="53"/>
      <c r="H118" s="21" t="s">
        <v>35</v>
      </c>
      <c r="I118" s="21">
        <v>1</v>
      </c>
      <c r="J118" s="22">
        <f>G118*I118</f>
        <v>0</v>
      </c>
      <c r="K118" s="26"/>
      <c r="L118" s="5"/>
    </row>
    <row r="119" spans="1:12" ht="14.1" customHeight="1" x14ac:dyDescent="0.2">
      <c r="A119" s="52"/>
      <c r="B119" s="21" t="s">
        <v>117</v>
      </c>
      <c r="C119" s="21">
        <v>2</v>
      </c>
      <c r="D119" s="22">
        <f t="shared" si="10"/>
        <v>0</v>
      </c>
      <c r="E119" s="23"/>
      <c r="F119" s="24"/>
      <c r="G119" s="53"/>
      <c r="H119" s="21" t="s">
        <v>37</v>
      </c>
      <c r="I119" s="21">
        <v>1.5</v>
      </c>
      <c r="J119" s="22">
        <f>G119*I119</f>
        <v>0</v>
      </c>
      <c r="K119" s="26"/>
      <c r="L119" s="5"/>
    </row>
    <row r="120" spans="1:12" ht="14.1" customHeight="1" thickBot="1" x14ac:dyDescent="0.25">
      <c r="A120" s="29"/>
      <c r="B120" s="30" t="s">
        <v>146</v>
      </c>
      <c r="C120" s="31"/>
      <c r="D120" s="30">
        <f>SUM(D65:D119)</f>
        <v>0</v>
      </c>
      <c r="E120" s="32"/>
      <c r="F120" s="24">
        <v>0</v>
      </c>
      <c r="G120" s="29"/>
      <c r="H120" s="30" t="s">
        <v>118</v>
      </c>
      <c r="I120" s="31"/>
      <c r="J120" s="30">
        <f>SUM(J65:J119)</f>
        <v>0</v>
      </c>
      <c r="K120" s="33"/>
      <c r="L120" s="5"/>
    </row>
    <row r="121" spans="1:12" x14ac:dyDescent="0.2">
      <c r="A121" s="5"/>
      <c r="B121" s="5"/>
      <c r="C121" s="5"/>
      <c r="D121" s="5"/>
      <c r="E121" s="5"/>
      <c r="F121" s="5"/>
      <c r="G121" s="5"/>
      <c r="H121" s="5"/>
      <c r="I121" s="5"/>
      <c r="J121" s="5"/>
      <c r="K121" s="5"/>
      <c r="L121" s="5"/>
    </row>
    <row r="122" spans="1:12" ht="21.75" customHeight="1" x14ac:dyDescent="0.2">
      <c r="A122" s="73" t="s">
        <v>145</v>
      </c>
      <c r="B122" s="74"/>
      <c r="C122" s="35"/>
      <c r="D122" s="36" t="s">
        <v>129</v>
      </c>
      <c r="E122" s="36" t="s">
        <v>130</v>
      </c>
      <c r="F122" s="37"/>
      <c r="G122" s="4"/>
      <c r="H122" s="38" t="s">
        <v>132</v>
      </c>
      <c r="I122" s="39"/>
      <c r="J122" s="40" t="s">
        <v>129</v>
      </c>
      <c r="K122" s="40" t="s">
        <v>130</v>
      </c>
      <c r="L122" s="5"/>
    </row>
    <row r="123" spans="1:12" x14ac:dyDescent="0.2">
      <c r="A123" s="59" t="s">
        <v>119</v>
      </c>
      <c r="B123" s="72"/>
      <c r="C123" s="42"/>
      <c r="D123" s="55"/>
      <c r="E123" s="55"/>
      <c r="F123" s="43"/>
      <c r="G123" s="4"/>
      <c r="H123" s="44" t="s">
        <v>133</v>
      </c>
      <c r="I123" s="45"/>
      <c r="J123" s="54" t="s">
        <v>134</v>
      </c>
      <c r="K123" s="54" t="s">
        <v>134</v>
      </c>
      <c r="L123" s="5"/>
    </row>
    <row r="124" spans="1:12" x14ac:dyDescent="0.2">
      <c r="A124" s="59" t="s">
        <v>137</v>
      </c>
      <c r="B124" s="72"/>
      <c r="C124" s="42"/>
      <c r="D124" s="55"/>
      <c r="E124" s="46"/>
      <c r="F124" s="43"/>
      <c r="G124" s="4"/>
      <c r="H124" s="47" t="s">
        <v>131</v>
      </c>
      <c r="I124" s="45"/>
      <c r="J124" s="54" t="s">
        <v>134</v>
      </c>
      <c r="K124" s="54" t="s">
        <v>134</v>
      </c>
      <c r="L124" s="5"/>
    </row>
    <row r="125" spans="1:12" x14ac:dyDescent="0.2">
      <c r="A125" s="59" t="s">
        <v>138</v>
      </c>
      <c r="B125" s="72"/>
      <c r="C125" s="42"/>
      <c r="D125" s="55"/>
      <c r="E125" s="46"/>
      <c r="F125" s="43"/>
      <c r="G125" s="4"/>
      <c r="H125" s="47" t="s">
        <v>135</v>
      </c>
      <c r="I125" s="45"/>
      <c r="J125" s="54" t="s">
        <v>134</v>
      </c>
      <c r="K125" s="54" t="s">
        <v>134</v>
      </c>
      <c r="L125" s="5"/>
    </row>
    <row r="126" spans="1:12" x14ac:dyDescent="0.2">
      <c r="A126" s="59" t="s">
        <v>120</v>
      </c>
      <c r="B126" s="72"/>
      <c r="C126" s="42"/>
      <c r="D126" s="55"/>
      <c r="E126" s="55"/>
      <c r="F126" s="43"/>
      <c r="G126" s="4"/>
      <c r="H126" s="59" t="s">
        <v>142</v>
      </c>
      <c r="I126" s="60"/>
      <c r="J126" s="54"/>
      <c r="K126" s="54"/>
      <c r="L126" s="5"/>
    </row>
    <row r="127" spans="1:12" x14ac:dyDescent="0.2">
      <c r="A127" s="59" t="s">
        <v>121</v>
      </c>
      <c r="B127" s="72"/>
      <c r="C127" s="42"/>
      <c r="D127" s="55"/>
      <c r="E127" s="55"/>
      <c r="F127" s="43"/>
      <c r="G127" s="4"/>
      <c r="H127" s="67" t="s">
        <v>136</v>
      </c>
      <c r="I127" s="61"/>
      <c r="J127" s="62"/>
      <c r="K127" s="63"/>
      <c r="L127" s="5"/>
    </row>
    <row r="128" spans="1:12" x14ac:dyDescent="0.2">
      <c r="A128" s="59" t="s">
        <v>139</v>
      </c>
      <c r="B128" s="72"/>
      <c r="C128" s="41"/>
      <c r="D128" s="1"/>
      <c r="E128" s="56"/>
      <c r="F128" s="43"/>
      <c r="G128" s="4"/>
      <c r="H128" s="68"/>
      <c r="I128" s="61"/>
      <c r="J128" s="62"/>
      <c r="K128" s="63"/>
      <c r="L128" s="5"/>
    </row>
    <row r="129" spans="1:12" x14ac:dyDescent="0.2">
      <c r="A129" s="59" t="s">
        <v>140</v>
      </c>
      <c r="B129" s="72"/>
      <c r="C129" s="41"/>
      <c r="D129" s="1"/>
      <c r="E129" s="56"/>
      <c r="F129" s="43"/>
      <c r="G129" s="4"/>
      <c r="H129" s="4"/>
      <c r="I129" s="4"/>
      <c r="J129" s="48"/>
      <c r="K129" s="4"/>
      <c r="L129" s="5"/>
    </row>
    <row r="130" spans="1:12" x14ac:dyDescent="0.2">
      <c r="A130" s="59" t="s">
        <v>141</v>
      </c>
      <c r="B130" s="72"/>
      <c r="C130" s="42"/>
      <c r="D130" s="61"/>
      <c r="E130" s="63"/>
      <c r="F130" s="49"/>
      <c r="G130" s="5"/>
      <c r="H130" s="50" t="s">
        <v>122</v>
      </c>
      <c r="I130" s="69">
        <f>J120</f>
        <v>0</v>
      </c>
      <c r="J130" s="70"/>
      <c r="K130" s="66">
        <f>I130/I131</f>
        <v>0</v>
      </c>
      <c r="L130" s="5"/>
    </row>
    <row r="131" spans="1:12" x14ac:dyDescent="0.2">
      <c r="A131" s="5"/>
      <c r="B131" s="5"/>
      <c r="C131" s="5"/>
      <c r="D131" s="5"/>
      <c r="E131" s="5"/>
      <c r="F131" s="5"/>
      <c r="G131" s="5"/>
      <c r="H131" s="5"/>
      <c r="I131" s="64">
        <v>10</v>
      </c>
      <c r="J131" s="65"/>
      <c r="K131" s="66"/>
      <c r="L131" s="5"/>
    </row>
    <row r="132" spans="1:12" x14ac:dyDescent="0.2">
      <c r="A132" s="5"/>
      <c r="B132" s="5"/>
      <c r="C132" s="5"/>
      <c r="D132" s="5"/>
      <c r="E132" s="5"/>
      <c r="F132" s="5"/>
      <c r="G132" s="5"/>
      <c r="H132" s="50" t="s">
        <v>124</v>
      </c>
      <c r="I132" s="51">
        <f>I130/I131</f>
        <v>0</v>
      </c>
      <c r="J132" s="51" t="s">
        <v>123</v>
      </c>
      <c r="K132" s="8"/>
      <c r="L132" s="5"/>
    </row>
    <row r="133" spans="1:12" ht="24" customHeight="1" x14ac:dyDescent="0.2">
      <c r="A133" s="4"/>
      <c r="B133" s="4"/>
      <c r="C133" s="4"/>
      <c r="D133" s="4"/>
      <c r="E133" s="4"/>
      <c r="F133" s="4"/>
      <c r="G133" s="4"/>
      <c r="H133" s="4"/>
      <c r="I133" s="4"/>
      <c r="J133" s="4"/>
      <c r="K133" s="4"/>
      <c r="L133" s="5"/>
    </row>
    <row r="134" spans="1:12" x14ac:dyDescent="0.2">
      <c r="A134" s="4"/>
      <c r="B134" s="4" t="s">
        <v>147</v>
      </c>
      <c r="C134" s="4"/>
      <c r="D134" s="4"/>
      <c r="E134" s="4" t="s">
        <v>144</v>
      </c>
      <c r="F134" s="4"/>
      <c r="G134" s="4"/>
      <c r="H134" s="4"/>
      <c r="J134" s="4" t="s">
        <v>154</v>
      </c>
      <c r="K134" s="4"/>
      <c r="L134" s="5"/>
    </row>
    <row r="135" spans="1:12" x14ac:dyDescent="0.2">
      <c r="A135" s="5"/>
      <c r="B135" s="5"/>
      <c r="C135" s="5"/>
      <c r="D135" s="5"/>
      <c r="E135" s="5"/>
      <c r="F135" s="5"/>
      <c r="G135" s="5"/>
      <c r="H135" s="5"/>
      <c r="I135" s="5"/>
      <c r="J135" s="5"/>
      <c r="K135" s="5"/>
      <c r="L135" s="5"/>
    </row>
    <row r="136" spans="1:12" x14ac:dyDescent="0.2">
      <c r="A136" s="5"/>
      <c r="B136" s="5"/>
      <c r="C136" s="5"/>
      <c r="D136" s="5"/>
      <c r="E136" s="5"/>
      <c r="F136" s="5"/>
      <c r="G136" s="5"/>
      <c r="H136" s="5"/>
      <c r="I136" s="5"/>
      <c r="J136" s="5"/>
      <c r="K136" s="5"/>
      <c r="L136" s="5"/>
    </row>
    <row r="137" spans="1:12" x14ac:dyDescent="0.2">
      <c r="A137" s="5"/>
      <c r="B137" s="5"/>
      <c r="C137" s="5"/>
      <c r="D137" s="5"/>
      <c r="E137" s="5"/>
      <c r="F137" s="5"/>
      <c r="G137" s="5"/>
      <c r="H137" s="5"/>
      <c r="I137" s="5"/>
      <c r="J137" s="5"/>
      <c r="K137" s="5"/>
      <c r="L137" s="5"/>
    </row>
    <row r="138" spans="1:12" x14ac:dyDescent="0.2">
      <c r="A138" s="5"/>
      <c r="B138" s="5"/>
      <c r="C138" s="5"/>
      <c r="D138" s="5"/>
      <c r="E138" s="5"/>
      <c r="F138" s="5"/>
      <c r="G138" s="5"/>
      <c r="H138" s="5"/>
      <c r="I138" s="5"/>
      <c r="J138" s="5"/>
      <c r="K138" s="5"/>
      <c r="L138" s="5"/>
    </row>
  </sheetData>
  <sheetProtection password="AE6D" sheet="1" objects="1" scenarios="1" selectLockedCells="1"/>
  <mergeCells count="23">
    <mergeCell ref="A130:B130"/>
    <mergeCell ref="A126:B126"/>
    <mergeCell ref="A4:F4"/>
    <mergeCell ref="A6:C6"/>
    <mergeCell ref="E6:F6"/>
    <mergeCell ref="A128:B128"/>
    <mergeCell ref="D130:E130"/>
    <mergeCell ref="A129:B129"/>
    <mergeCell ref="A127:B127"/>
    <mergeCell ref="A2:F2"/>
    <mergeCell ref="A124:B124"/>
    <mergeCell ref="A125:B125"/>
    <mergeCell ref="A122:B122"/>
    <mergeCell ref="A123:B123"/>
    <mergeCell ref="E8:F8"/>
    <mergeCell ref="A8:C8"/>
    <mergeCell ref="H126:I126"/>
    <mergeCell ref="I127:K127"/>
    <mergeCell ref="I131:J131"/>
    <mergeCell ref="K130:K131"/>
    <mergeCell ref="I128:K128"/>
    <mergeCell ref="H127:H128"/>
    <mergeCell ref="I130:J130"/>
  </mergeCells>
  <phoneticPr fontId="0" type="noConversion"/>
  <printOptions gridLinesSet="0"/>
  <pageMargins left="0.78740157480314965" right="0.27559055118110237" top="0.39370078740157483" bottom="0.39370078740157483" header="0.39370078740157483" footer="0"/>
  <pageSetup paperSize="9" scale="87" fitToHeight="2" orientation="portrait" horizontalDpi="300" verticalDpi="300" r:id="rId1"/>
  <headerFooter alignWithMargins="0">
    <oddFooter>&amp;LFormular: 10/026/03
Stand: 01.11.2007&amp;RSeite &amp;P von &amp;N</oddFooter>
  </headerFooter>
  <rowBreaks count="1" manualBreakCount="1">
    <brk id="6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sheetData/>
  <phoneticPr fontId="0"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vt:i4>
      </vt:variant>
    </vt:vector>
  </HeadingPairs>
  <TitlesOfParts>
    <vt:vector size="17" baseType="lpstr">
      <vt:lpstr>Tabelle1</vt:lpstr>
      <vt:lpstr>Tabelle2</vt:lpstr>
      <vt:lpstr>Tabelle3</vt:lpstr>
      <vt:lpstr>Tabelle4</vt:lpstr>
      <vt:lpstr>Tabelle5</vt:lpstr>
      <vt:lpstr>Tabelle6</vt:lpstr>
      <vt:lpstr>Tabelle7</vt:lpstr>
      <vt:lpstr>Tabelle8</vt:lpstr>
      <vt:lpstr>Tabelle9</vt:lpstr>
      <vt:lpstr>Tabelle10</vt:lpstr>
      <vt:lpstr>Tabelle11</vt:lpstr>
      <vt:lpstr>Tabelle12</vt:lpstr>
      <vt:lpstr>Tabelle13</vt:lpstr>
      <vt:lpstr>Tabelle14</vt:lpstr>
      <vt:lpstr>Tabelle15</vt:lpstr>
      <vt:lpstr>Tabelle16</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Schäfer</dc:creator>
  <cp:lastModifiedBy>Christian Schäfer</cp:lastModifiedBy>
  <cp:lastPrinted>2007-11-01T11:06:16Z</cp:lastPrinted>
  <dcterms:created xsi:type="dcterms:W3CDTF">1997-10-16T07:34:49Z</dcterms:created>
  <dcterms:modified xsi:type="dcterms:W3CDTF">2020-01-31T16:19:09Z</dcterms:modified>
</cp:coreProperties>
</file>